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130"/>
  <workbookPr defaultThemeVersion="166925"/>
  <mc:AlternateContent xmlns:mc="http://schemas.openxmlformats.org/markup-compatibility/2006">
    <mc:Choice Requires="x15">
      <x15ac:absPath xmlns:x15ac="http://schemas.microsoft.com/office/spreadsheetml/2010/11/ac" url="https://toraygroup01.sharepoint.com/sites/b82-SalesPriceDetermination.TSC.tm/Shared Documents/000.全体連絡＋ドキュメント管理/テスト/20240305_リリース/"/>
    </mc:Choice>
  </mc:AlternateContent>
  <xr:revisionPtr revIDLastSave="59" documentId="13_ncr:1_{9F9F3D70-072E-4287-B1CF-A174AC1D0D87}" xr6:coauthVersionLast="47" xr6:coauthVersionMax="47" xr10:uidLastSave="{FB258F24-1AF8-4CF9-9B4E-94AB045145B7}"/>
  <bookViews>
    <workbookView xWindow="-120" yWindow="-120" windowWidth="20730" windowHeight="11160" xr2:uid="{968C2289-E395-4B85-BA92-F38248B6FD02}"/>
  </bookViews>
  <sheets>
    <sheet name="01_新規_テスト方法" sheetId="4" r:id="rId1"/>
    <sheet name="新規_テストケース" sheetId="5" r:id="rId2"/>
    <sheet name="02_単価改定_テスト方法" sheetId="6" r:id="rId3"/>
    <sheet name="単価改定_テストケース" sheetId="7" r:id="rId4"/>
    <sheet name="SQL" sheetId="2" r:id="rId5"/>
    <sheet name="01-001" sheetId="3" r:id="rId6"/>
    <sheet name="02-001" sheetId="9" r:id="rId7"/>
  </sheets>
  <externalReferences>
    <externalReference r:id="rId8"/>
    <externalReference r:id="rId9"/>
  </externalReferences>
  <definedNames>
    <definedName name="_Fill" localSheetId="2" hidden="1">#REF!</definedName>
    <definedName name="_Fill" localSheetId="6" hidden="1">#REF!</definedName>
    <definedName name="_Fill" localSheetId="1" hidden="1">#REF!</definedName>
    <definedName name="_Fill" localSheetId="3" hidden="1">#REF!</definedName>
    <definedName name="_Fill" hidden="1">#REF!</definedName>
    <definedName name="_Order1" hidden="1">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S177" i="9" l="1"/>
  <c r="FR177" i="9"/>
  <c r="FQ177" i="9"/>
  <c r="FP177" i="9"/>
  <c r="FO177" i="9"/>
  <c r="FN177" i="9"/>
  <c r="FM177" i="9"/>
  <c r="FL177" i="9"/>
  <c r="FK177" i="9"/>
  <c r="FJ177" i="9"/>
  <c r="FI177" i="9"/>
  <c r="FH177" i="9"/>
  <c r="FG177" i="9"/>
  <c r="FF177" i="9"/>
  <c r="FE177" i="9"/>
  <c r="FD177" i="9"/>
  <c r="FC177" i="9"/>
  <c r="FB177" i="9"/>
  <c r="FA177" i="9"/>
  <c r="EZ177" i="9"/>
  <c r="EY177" i="9"/>
  <c r="EX177" i="9"/>
  <c r="EW177" i="9"/>
  <c r="EV177" i="9"/>
  <c r="EU177" i="9"/>
  <c r="ET177" i="9"/>
  <c r="ES177" i="9"/>
  <c r="ER177" i="9"/>
  <c r="EQ177" i="9"/>
  <c r="EP177" i="9"/>
  <c r="EO177" i="9"/>
  <c r="EN177" i="9"/>
  <c r="EM177" i="9"/>
  <c r="EL177" i="9"/>
  <c r="EK177" i="9"/>
  <c r="EJ177" i="9"/>
  <c r="EI177" i="9"/>
  <c r="EH177" i="9"/>
  <c r="EG177" i="9"/>
  <c r="EF177" i="9"/>
  <c r="EE177" i="9"/>
  <c r="ED177" i="9"/>
  <c r="EC177" i="9"/>
  <c r="EB177" i="9"/>
  <c r="EA177" i="9"/>
  <c r="DZ177" i="9"/>
  <c r="DY177" i="9"/>
  <c r="DX177" i="9"/>
  <c r="DW177" i="9"/>
  <c r="DV177" i="9"/>
  <c r="DU177" i="9"/>
  <c r="DT177" i="9"/>
  <c r="DS177" i="9"/>
  <c r="DR177" i="9"/>
  <c r="DQ177" i="9"/>
  <c r="DP177" i="9"/>
  <c r="DO177" i="9"/>
  <c r="DN177" i="9"/>
  <c r="DM177" i="9"/>
  <c r="DL177" i="9"/>
  <c r="DK177" i="9"/>
  <c r="DJ177" i="9"/>
  <c r="DI177" i="9"/>
  <c r="DH177" i="9"/>
  <c r="DG177" i="9"/>
  <c r="DF177" i="9"/>
  <c r="DE177" i="9"/>
  <c r="DD177" i="9"/>
  <c r="DC177" i="9"/>
  <c r="DB177" i="9"/>
  <c r="DA177" i="9"/>
  <c r="CZ177" i="9"/>
  <c r="CY177" i="9"/>
  <c r="CX177" i="9"/>
  <c r="CW177" i="9"/>
  <c r="CV177" i="9"/>
  <c r="CU177" i="9"/>
  <c r="CT177" i="9"/>
  <c r="CS177" i="9"/>
  <c r="CR177" i="9"/>
  <c r="CQ177" i="9"/>
  <c r="CP177" i="9"/>
  <c r="CO177" i="9"/>
  <c r="CN177" i="9"/>
  <c r="CM177" i="9"/>
  <c r="CL177" i="9"/>
  <c r="CK177" i="9"/>
  <c r="CJ177" i="9"/>
  <c r="CI177" i="9"/>
  <c r="CH177" i="9"/>
  <c r="CG177" i="9"/>
  <c r="CF177" i="9"/>
  <c r="CE177" i="9"/>
  <c r="CD177" i="9"/>
  <c r="CC177" i="9"/>
  <c r="CB177" i="9"/>
  <c r="CA177" i="9"/>
  <c r="BZ177" i="9"/>
  <c r="BY177" i="9"/>
  <c r="BX177" i="9"/>
  <c r="BW177" i="9"/>
  <c r="BV177" i="9"/>
  <c r="BU177" i="9"/>
  <c r="BT177" i="9"/>
  <c r="BS177" i="9"/>
  <c r="BR177" i="9"/>
  <c r="BQ177" i="9"/>
  <c r="BP177" i="9"/>
  <c r="BO177" i="9"/>
  <c r="BN177" i="9"/>
  <c r="BM177" i="9"/>
  <c r="BL177" i="9"/>
  <c r="BK177" i="9"/>
  <c r="BJ177" i="9"/>
  <c r="BI177" i="9"/>
  <c r="BH177" i="9"/>
  <c r="BG177" i="9"/>
  <c r="BF177" i="9"/>
  <c r="BE177" i="9"/>
  <c r="BD177" i="9"/>
  <c r="BC177" i="9"/>
  <c r="BB177" i="9"/>
  <c r="BA177" i="9"/>
  <c r="AZ177" i="9"/>
  <c r="AY177" i="9"/>
  <c r="AX177" i="9"/>
  <c r="AW177" i="9"/>
  <c r="AV177" i="9"/>
  <c r="AU177" i="9"/>
  <c r="AT177" i="9"/>
  <c r="AS177" i="9"/>
  <c r="AR177" i="9"/>
  <c r="AQ177" i="9"/>
  <c r="AP177" i="9"/>
  <c r="AO177" i="9"/>
  <c r="AN177" i="9"/>
  <c r="AM177" i="9"/>
  <c r="AL177" i="9"/>
  <c r="AK177" i="9"/>
  <c r="AJ177" i="9"/>
  <c r="AI177" i="9"/>
  <c r="AH177" i="9"/>
  <c r="AG177" i="9"/>
  <c r="AF177" i="9"/>
  <c r="AE177" i="9"/>
  <c r="AD177" i="9"/>
  <c r="AC177" i="9"/>
  <c r="AB177" i="9"/>
  <c r="AA177" i="9"/>
  <c r="Z177" i="9"/>
  <c r="Y177" i="9"/>
  <c r="X177" i="9"/>
  <c r="W177" i="9"/>
  <c r="V177" i="9"/>
  <c r="U177" i="9"/>
  <c r="T177" i="9"/>
  <c r="S177" i="9"/>
  <c r="R177" i="9"/>
  <c r="Q177" i="9"/>
  <c r="P177" i="9"/>
  <c r="O177" i="9"/>
  <c r="N177" i="9"/>
  <c r="M177" i="9"/>
  <c r="L177" i="9"/>
  <c r="K177" i="9"/>
  <c r="J177" i="9"/>
  <c r="I177" i="9"/>
  <c r="H177" i="9"/>
  <c r="G177" i="9"/>
  <c r="F177" i="9"/>
  <c r="E177" i="9"/>
  <c r="D177" i="9"/>
  <c r="C177" i="9"/>
  <c r="FS171" i="9"/>
  <c r="FR171" i="9"/>
  <c r="FQ171" i="9"/>
  <c r="FP171" i="9"/>
  <c r="FO171" i="9"/>
  <c r="FN171" i="9"/>
  <c r="FM171" i="9"/>
  <c r="FL171" i="9"/>
  <c r="FK171" i="9"/>
  <c r="FJ171" i="9"/>
  <c r="FI171" i="9"/>
  <c r="FH171" i="9"/>
  <c r="FG171" i="9"/>
  <c r="FF171" i="9"/>
  <c r="FE171" i="9"/>
  <c r="FD171" i="9"/>
  <c r="FC171" i="9"/>
  <c r="FB171" i="9"/>
  <c r="FA171" i="9"/>
  <c r="EZ171" i="9"/>
  <c r="EY171" i="9"/>
  <c r="EX171" i="9"/>
  <c r="EW171" i="9"/>
  <c r="EV171" i="9"/>
  <c r="EU171" i="9"/>
  <c r="ET171" i="9"/>
  <c r="ES171" i="9"/>
  <c r="ER171" i="9"/>
  <c r="EQ171" i="9"/>
  <c r="EP171" i="9"/>
  <c r="EO171" i="9"/>
  <c r="EN171" i="9"/>
  <c r="EM171" i="9"/>
  <c r="EL171" i="9"/>
  <c r="EK171" i="9"/>
  <c r="EJ171" i="9"/>
  <c r="EI171" i="9"/>
  <c r="EH171" i="9"/>
  <c r="EG171" i="9"/>
  <c r="EF171" i="9"/>
  <c r="EE171" i="9"/>
  <c r="ED171" i="9"/>
  <c r="EC171" i="9"/>
  <c r="EB171" i="9"/>
  <c r="EA171" i="9"/>
  <c r="DZ171" i="9"/>
  <c r="DY171" i="9"/>
  <c r="DX171" i="9"/>
  <c r="DW171" i="9"/>
  <c r="DV171" i="9"/>
  <c r="DU171" i="9"/>
  <c r="DT171" i="9"/>
  <c r="DS171" i="9"/>
  <c r="DR171" i="9"/>
  <c r="DQ171" i="9"/>
  <c r="DP171" i="9"/>
  <c r="DO171" i="9"/>
  <c r="DN171" i="9"/>
  <c r="DM171" i="9"/>
  <c r="DL171" i="9"/>
  <c r="DK171" i="9"/>
  <c r="DJ171" i="9"/>
  <c r="DI171" i="9"/>
  <c r="DH171" i="9"/>
  <c r="DG171" i="9"/>
  <c r="DF171" i="9"/>
  <c r="DE171" i="9"/>
  <c r="DD171" i="9"/>
  <c r="DC171" i="9"/>
  <c r="DB171" i="9"/>
  <c r="DA171" i="9"/>
  <c r="CZ171" i="9"/>
  <c r="CY171" i="9"/>
  <c r="CX171" i="9"/>
  <c r="CW171" i="9"/>
  <c r="CV171" i="9"/>
  <c r="CU171" i="9"/>
  <c r="CT171" i="9"/>
  <c r="CS171" i="9"/>
  <c r="CR171" i="9"/>
  <c r="CQ171" i="9"/>
  <c r="CP171" i="9"/>
  <c r="CO171" i="9"/>
  <c r="CN171" i="9"/>
  <c r="CM171" i="9"/>
  <c r="CL171" i="9"/>
  <c r="CK171" i="9"/>
  <c r="CJ171" i="9"/>
  <c r="CI171" i="9"/>
  <c r="CH171" i="9"/>
  <c r="CG171" i="9"/>
  <c r="CF171" i="9"/>
  <c r="CE171" i="9"/>
  <c r="CD171" i="9"/>
  <c r="CC171" i="9"/>
  <c r="CB171" i="9"/>
  <c r="CA171" i="9"/>
  <c r="BZ171" i="9"/>
  <c r="BY171" i="9"/>
  <c r="BX171" i="9"/>
  <c r="BW171" i="9"/>
  <c r="BV171" i="9"/>
  <c r="BU171" i="9"/>
  <c r="BT171" i="9"/>
  <c r="BS171" i="9"/>
  <c r="BR171" i="9"/>
  <c r="BQ171" i="9"/>
  <c r="BP171" i="9"/>
  <c r="BO171" i="9"/>
  <c r="BN171" i="9"/>
  <c r="BM171" i="9"/>
  <c r="BL171" i="9"/>
  <c r="BK171" i="9"/>
  <c r="BJ171" i="9"/>
  <c r="BI171" i="9"/>
  <c r="BH171" i="9"/>
  <c r="BG171" i="9"/>
  <c r="BF171" i="9"/>
  <c r="BE171" i="9"/>
  <c r="BD171" i="9"/>
  <c r="BC171" i="9"/>
  <c r="BB171" i="9"/>
  <c r="BA171" i="9"/>
  <c r="AZ171" i="9"/>
  <c r="AY171" i="9"/>
  <c r="AX171" i="9"/>
  <c r="AW171" i="9"/>
  <c r="AV171" i="9"/>
  <c r="AU171" i="9"/>
  <c r="AT171" i="9"/>
  <c r="AS171" i="9"/>
  <c r="AR171" i="9"/>
  <c r="AQ171" i="9"/>
  <c r="AP171" i="9"/>
  <c r="AO171" i="9"/>
  <c r="AN171" i="9"/>
  <c r="AM171" i="9"/>
  <c r="AL171" i="9"/>
  <c r="AK171" i="9"/>
  <c r="AJ171" i="9"/>
  <c r="AI171" i="9"/>
  <c r="AH171" i="9"/>
  <c r="AG171" i="9"/>
  <c r="AF171" i="9"/>
  <c r="AE171" i="9"/>
  <c r="AD171" i="9"/>
  <c r="AC171" i="9"/>
  <c r="AB171" i="9"/>
  <c r="AA171" i="9"/>
  <c r="Z171" i="9"/>
  <c r="Y171" i="9"/>
  <c r="X171" i="9"/>
  <c r="W171" i="9"/>
  <c r="V171" i="9"/>
  <c r="U171" i="9"/>
  <c r="T171" i="9"/>
  <c r="S171" i="9"/>
  <c r="R171" i="9"/>
  <c r="Q171" i="9"/>
  <c r="P171" i="9"/>
  <c r="O171" i="9"/>
  <c r="N171" i="9"/>
  <c r="M171" i="9"/>
  <c r="L171" i="9"/>
  <c r="K171" i="9"/>
  <c r="J171" i="9"/>
  <c r="I171" i="9"/>
  <c r="H171" i="9"/>
  <c r="G171" i="9"/>
  <c r="F171" i="9"/>
  <c r="E171" i="9"/>
  <c r="D171" i="9"/>
  <c r="C171" i="9"/>
  <c r="FK6" i="9"/>
  <c r="FJ6" i="9"/>
  <c r="FI6" i="9"/>
  <c r="FH6" i="9"/>
  <c r="FG6" i="9"/>
  <c r="FF6" i="9"/>
  <c r="FE6" i="9"/>
  <c r="FD6" i="9"/>
  <c r="FC6" i="9"/>
  <c r="FB6" i="9"/>
  <c r="FA6" i="9"/>
  <c r="EZ6" i="9"/>
  <c r="EY6" i="9"/>
  <c r="EX6" i="9"/>
  <c r="EW6" i="9"/>
  <c r="EV6" i="9"/>
  <c r="EU6" i="9"/>
  <c r="ET6" i="9"/>
  <c r="ES6" i="9"/>
  <c r="ER6" i="9"/>
  <c r="EQ6" i="9"/>
  <c r="EP6" i="9"/>
  <c r="EO6" i="9"/>
  <c r="EN6" i="9"/>
  <c r="EM6" i="9"/>
  <c r="EL6" i="9"/>
  <c r="EK6" i="9"/>
  <c r="EJ6" i="9"/>
  <c r="EI6" i="9"/>
  <c r="EH6" i="9"/>
  <c r="EG6" i="9"/>
  <c r="EF6" i="9"/>
  <c r="EE6" i="9"/>
  <c r="ED6" i="9"/>
  <c r="EC6" i="9"/>
  <c r="EB6" i="9"/>
  <c r="EA6" i="9"/>
  <c r="DZ6" i="9"/>
  <c r="DY6" i="9"/>
  <c r="DX6" i="9"/>
  <c r="DW6" i="9"/>
  <c r="DV6" i="9"/>
  <c r="DU6" i="9"/>
  <c r="DT6" i="9"/>
  <c r="DS6" i="9"/>
  <c r="DR6" i="9"/>
  <c r="DQ6" i="9"/>
  <c r="DP6" i="9"/>
  <c r="DO6" i="9"/>
  <c r="DN6" i="9"/>
  <c r="DM6" i="9"/>
  <c r="DL6" i="9"/>
  <c r="DK6" i="9"/>
  <c r="DJ6" i="9"/>
  <c r="DI6" i="9"/>
  <c r="DH6" i="9"/>
  <c r="DG6" i="9"/>
  <c r="DF6" i="9"/>
  <c r="DE6" i="9"/>
  <c r="DD6" i="9"/>
  <c r="DC6" i="9"/>
  <c r="DB6" i="9"/>
  <c r="DA6" i="9"/>
  <c r="CZ6" i="9"/>
  <c r="CY6" i="9"/>
  <c r="CX6" i="9"/>
  <c r="CW6" i="9"/>
  <c r="CV6" i="9"/>
  <c r="CU6" i="9"/>
  <c r="CT6" i="9"/>
  <c r="CS6" i="9"/>
  <c r="CR6" i="9"/>
  <c r="CQ6" i="9"/>
  <c r="CP6" i="9"/>
  <c r="CO6" i="9"/>
  <c r="CN6" i="9"/>
  <c r="CM6" i="9"/>
  <c r="CL6" i="9"/>
  <c r="CK6" i="9"/>
  <c r="CJ6" i="9"/>
  <c r="CI6" i="9"/>
  <c r="CH6" i="9"/>
  <c r="CG6" i="9"/>
  <c r="CF6" i="9"/>
  <c r="CE6" i="9"/>
  <c r="CD6" i="9"/>
  <c r="CC6" i="9"/>
  <c r="CB6" i="9"/>
  <c r="CA6" i="9"/>
  <c r="BZ6" i="9"/>
  <c r="BY6" i="9"/>
  <c r="BX6" i="9"/>
  <c r="BW6" i="9"/>
  <c r="BV6" i="9"/>
  <c r="BU6" i="9"/>
  <c r="BT6" i="9"/>
  <c r="BS6" i="9"/>
  <c r="BR6" i="9"/>
  <c r="BQ6" i="9"/>
  <c r="BP6" i="9"/>
  <c r="BO6" i="9"/>
  <c r="BN6" i="9"/>
  <c r="BM6" i="9"/>
  <c r="BL6" i="9"/>
  <c r="BK6" i="9"/>
  <c r="BJ6" i="9"/>
  <c r="BI6" i="9"/>
  <c r="BH6" i="9"/>
  <c r="BG6" i="9"/>
  <c r="BF6" i="9"/>
  <c r="BE6" i="9"/>
  <c r="BD6" i="9"/>
  <c r="BC6" i="9"/>
  <c r="BB6" i="9"/>
  <c r="BA6" i="9"/>
  <c r="AZ6" i="9"/>
  <c r="AY6" i="9"/>
  <c r="AX6" i="9"/>
  <c r="AW6" i="9"/>
  <c r="AV6" i="9"/>
  <c r="AU6" i="9"/>
  <c r="AT6" i="9"/>
  <c r="AS6" i="9"/>
  <c r="AR6" i="9"/>
  <c r="AQ6" i="9"/>
  <c r="AP6" i="9"/>
  <c r="AO6" i="9"/>
  <c r="AN6" i="9"/>
  <c r="AM6" i="9"/>
  <c r="AL6" i="9"/>
  <c r="AK6" i="9"/>
  <c r="AJ6" i="9"/>
  <c r="AI6" i="9"/>
  <c r="AH6" i="9"/>
  <c r="AG6" i="9"/>
  <c r="AF6" i="9"/>
  <c r="AE6" i="9"/>
  <c r="AD6" i="9"/>
  <c r="AC6" i="9"/>
  <c r="AB6" i="9"/>
  <c r="AA6" i="9"/>
  <c r="Z6" i="9"/>
  <c r="Y6" i="9"/>
  <c r="X6" i="9"/>
  <c r="W6" i="9"/>
  <c r="V6" i="9"/>
  <c r="U6" i="9"/>
  <c r="T6" i="9"/>
  <c r="S6" i="9"/>
  <c r="R6" i="9"/>
  <c r="Q6" i="9"/>
  <c r="P6" i="9"/>
  <c r="O6" i="9"/>
  <c r="N6" i="9"/>
  <c r="M6" i="9"/>
  <c r="L6" i="9"/>
  <c r="K6" i="9"/>
  <c r="J6" i="9"/>
  <c r="I6" i="9"/>
  <c r="H6" i="9"/>
  <c r="G6" i="9"/>
  <c r="F6" i="9"/>
  <c r="E6" i="9"/>
  <c r="D6" i="9"/>
  <c r="C6" i="9"/>
  <c r="I4" i="7"/>
  <c r="C2" i="7"/>
  <c r="C1" i="7"/>
  <c r="I4" i="5" l="1"/>
  <c r="C2" i="5"/>
  <c r="C1" i="5"/>
  <c r="FS153" i="3" l="1"/>
  <c r="FR153" i="3"/>
  <c r="FQ153" i="3"/>
  <c r="FP153" i="3"/>
  <c r="FO153" i="3"/>
  <c r="FN153" i="3"/>
  <c r="FM153" i="3"/>
  <c r="FL153" i="3"/>
  <c r="FK153" i="3"/>
  <c r="FJ153" i="3"/>
  <c r="FI153" i="3"/>
  <c r="FH153" i="3"/>
  <c r="FG153" i="3"/>
  <c r="FF153" i="3"/>
  <c r="FE153" i="3"/>
  <c r="FD153" i="3"/>
  <c r="FC153" i="3"/>
  <c r="FB153" i="3"/>
  <c r="FA153" i="3"/>
  <c r="EZ153" i="3"/>
  <c r="EY153" i="3"/>
  <c r="EX153" i="3"/>
  <c r="EW153" i="3"/>
  <c r="EV153" i="3"/>
  <c r="EU153" i="3"/>
  <c r="ET153" i="3"/>
  <c r="ES153" i="3"/>
  <c r="ER153" i="3"/>
  <c r="EQ153" i="3"/>
  <c r="EP153" i="3"/>
  <c r="EO153" i="3"/>
  <c r="EN153" i="3"/>
  <c r="EM153" i="3"/>
  <c r="EL153" i="3"/>
  <c r="EK153" i="3"/>
  <c r="EJ153" i="3"/>
  <c r="EI153" i="3"/>
  <c r="EH153" i="3"/>
  <c r="EG153" i="3"/>
  <c r="EF153" i="3"/>
  <c r="EE153" i="3"/>
  <c r="ED153" i="3"/>
  <c r="EC153" i="3"/>
  <c r="EB153" i="3"/>
  <c r="EA153" i="3"/>
  <c r="DZ153" i="3"/>
  <c r="DY153" i="3"/>
  <c r="DX153" i="3"/>
  <c r="DW153" i="3"/>
  <c r="DV153" i="3"/>
  <c r="DU153" i="3"/>
  <c r="DT153" i="3"/>
  <c r="DS153" i="3"/>
  <c r="DR153" i="3"/>
  <c r="DQ153" i="3"/>
  <c r="DP153" i="3"/>
  <c r="DO153" i="3"/>
  <c r="DN153" i="3"/>
  <c r="DM153" i="3"/>
  <c r="DL153" i="3"/>
  <c r="DK153" i="3"/>
  <c r="DJ153" i="3"/>
  <c r="DI153" i="3"/>
  <c r="DH153" i="3"/>
  <c r="DG153" i="3"/>
  <c r="DF153" i="3"/>
  <c r="DE153" i="3"/>
  <c r="DD153" i="3"/>
  <c r="DC153" i="3"/>
  <c r="DB153" i="3"/>
  <c r="DA153" i="3"/>
  <c r="CZ153" i="3"/>
  <c r="CY153" i="3"/>
  <c r="CX153" i="3"/>
  <c r="CW153" i="3"/>
  <c r="CV153" i="3"/>
  <c r="CU153" i="3"/>
  <c r="CT153" i="3"/>
  <c r="CS153" i="3"/>
  <c r="CR153" i="3"/>
  <c r="CQ153" i="3"/>
  <c r="CP153" i="3"/>
  <c r="CO153" i="3"/>
  <c r="CN153" i="3"/>
  <c r="CM153" i="3"/>
  <c r="CL153" i="3"/>
  <c r="CK153" i="3"/>
  <c r="CJ153" i="3"/>
  <c r="CI153" i="3"/>
  <c r="CH153" i="3"/>
  <c r="CG153" i="3"/>
  <c r="CF153" i="3"/>
  <c r="CE153" i="3"/>
  <c r="CD153" i="3"/>
  <c r="CC153" i="3"/>
  <c r="CB153" i="3"/>
  <c r="CA153" i="3"/>
  <c r="BZ153" i="3"/>
  <c r="BY153" i="3"/>
  <c r="BX153" i="3"/>
  <c r="BW153" i="3"/>
  <c r="BV153" i="3"/>
  <c r="BU153" i="3"/>
  <c r="BT153" i="3"/>
  <c r="BS153" i="3"/>
  <c r="BR153" i="3"/>
  <c r="BQ153" i="3"/>
  <c r="BP153" i="3"/>
  <c r="BO153" i="3"/>
  <c r="BN153" i="3"/>
  <c r="BM153" i="3"/>
  <c r="BL153" i="3"/>
  <c r="BK153" i="3"/>
  <c r="BJ153" i="3"/>
  <c r="BI153" i="3"/>
  <c r="BH153" i="3"/>
  <c r="BG153" i="3"/>
  <c r="BF153" i="3"/>
  <c r="BE153" i="3"/>
  <c r="BD153" i="3"/>
  <c r="BC153" i="3"/>
  <c r="BB153" i="3"/>
  <c r="BA153" i="3"/>
  <c r="AZ153" i="3"/>
  <c r="AY153" i="3"/>
  <c r="AX153" i="3"/>
  <c r="AW153" i="3"/>
  <c r="AV153" i="3"/>
  <c r="AU153" i="3"/>
  <c r="AT153" i="3"/>
  <c r="AS153" i="3"/>
  <c r="AR153" i="3"/>
  <c r="AQ153" i="3"/>
  <c r="AP153" i="3"/>
  <c r="AO153" i="3"/>
  <c r="AN153" i="3"/>
  <c r="AM153" i="3"/>
  <c r="AL153" i="3"/>
  <c r="AK153" i="3"/>
  <c r="AJ153" i="3"/>
  <c r="AI153" i="3"/>
  <c r="AH153" i="3"/>
  <c r="AG153" i="3"/>
  <c r="AF153" i="3"/>
  <c r="AE153" i="3"/>
  <c r="AD153" i="3"/>
  <c r="AC153" i="3"/>
  <c r="AB153" i="3"/>
  <c r="AA153" i="3"/>
  <c r="Z153" i="3"/>
  <c r="Y153" i="3"/>
  <c r="X153" i="3"/>
  <c r="W153" i="3"/>
  <c r="V153" i="3"/>
  <c r="U153" i="3"/>
  <c r="T153" i="3"/>
  <c r="S153" i="3"/>
  <c r="R153" i="3"/>
  <c r="Q153" i="3"/>
  <c r="P153" i="3"/>
  <c r="O153" i="3"/>
  <c r="N153" i="3"/>
  <c r="M153" i="3"/>
  <c r="L153" i="3"/>
  <c r="K153" i="3"/>
  <c r="J153" i="3"/>
  <c r="I153" i="3"/>
  <c r="H153" i="3"/>
  <c r="G153" i="3"/>
  <c r="F153" i="3"/>
  <c r="E153" i="3"/>
  <c r="D153" i="3"/>
  <c r="C153" i="3"/>
  <c r="FK6" i="3"/>
  <c r="FJ6" i="3"/>
  <c r="FI6" i="3"/>
  <c r="FH6" i="3"/>
  <c r="FG6" i="3"/>
  <c r="FF6" i="3"/>
  <c r="FE6" i="3"/>
  <c r="FD6" i="3"/>
  <c r="FC6" i="3"/>
  <c r="FB6" i="3"/>
  <c r="FA6" i="3"/>
  <c r="EZ6" i="3"/>
  <c r="EY6" i="3"/>
  <c r="EX6" i="3"/>
  <c r="EW6" i="3"/>
  <c r="EV6" i="3"/>
  <c r="EU6" i="3"/>
  <c r="ET6" i="3"/>
  <c r="ES6" i="3"/>
  <c r="ER6" i="3"/>
  <c r="EQ6" i="3"/>
  <c r="EP6" i="3"/>
  <c r="EO6" i="3"/>
  <c r="EN6" i="3"/>
  <c r="EM6" i="3"/>
  <c r="EL6" i="3"/>
  <c r="EK6" i="3"/>
  <c r="EJ6" i="3"/>
  <c r="EI6" i="3"/>
  <c r="EH6" i="3"/>
  <c r="EG6" i="3"/>
  <c r="EF6" i="3"/>
  <c r="EE6" i="3"/>
  <c r="ED6" i="3"/>
  <c r="EC6" i="3"/>
  <c r="EB6" i="3"/>
  <c r="EA6" i="3"/>
  <c r="DZ6" i="3"/>
  <c r="DY6" i="3"/>
  <c r="DX6" i="3"/>
  <c r="DW6" i="3"/>
  <c r="DV6" i="3"/>
  <c r="DU6" i="3"/>
  <c r="DT6" i="3"/>
  <c r="DS6" i="3"/>
  <c r="DR6" i="3"/>
  <c r="DQ6" i="3"/>
  <c r="DP6" i="3"/>
  <c r="DO6" i="3"/>
  <c r="DN6" i="3"/>
  <c r="DM6" i="3"/>
  <c r="DL6" i="3"/>
  <c r="DK6" i="3"/>
  <c r="DJ6" i="3"/>
  <c r="DI6" i="3"/>
  <c r="DH6" i="3"/>
  <c r="DG6" i="3"/>
  <c r="DF6" i="3"/>
  <c r="DE6" i="3"/>
  <c r="DD6" i="3"/>
  <c r="DC6" i="3"/>
  <c r="DB6" i="3"/>
  <c r="DA6" i="3"/>
  <c r="CZ6" i="3"/>
  <c r="CY6" i="3"/>
  <c r="CX6" i="3"/>
  <c r="CW6" i="3"/>
  <c r="CV6" i="3"/>
  <c r="CU6" i="3"/>
  <c r="CT6" i="3"/>
  <c r="CS6" i="3"/>
  <c r="CR6" i="3"/>
  <c r="CQ6" i="3"/>
  <c r="CP6" i="3"/>
  <c r="CO6" i="3"/>
  <c r="CN6" i="3"/>
  <c r="CM6" i="3"/>
  <c r="CL6" i="3"/>
  <c r="CK6" i="3"/>
  <c r="CJ6" i="3"/>
  <c r="CI6" i="3"/>
  <c r="CH6" i="3"/>
  <c r="CG6" i="3"/>
  <c r="CF6" i="3"/>
  <c r="CE6" i="3"/>
  <c r="CD6" i="3"/>
  <c r="CC6" i="3"/>
  <c r="CB6" i="3"/>
  <c r="CA6" i="3"/>
  <c r="BZ6" i="3"/>
  <c r="BY6" i="3"/>
  <c r="BX6" i="3"/>
  <c r="BW6" i="3"/>
  <c r="BV6" i="3"/>
  <c r="BU6" i="3"/>
  <c r="BT6" i="3"/>
  <c r="BS6" i="3"/>
  <c r="BR6" i="3"/>
  <c r="BQ6" i="3"/>
  <c r="BP6" i="3"/>
  <c r="BO6" i="3"/>
  <c r="BN6" i="3"/>
  <c r="BM6" i="3"/>
  <c r="BL6" i="3"/>
  <c r="BK6" i="3"/>
  <c r="BJ6" i="3"/>
  <c r="BI6" i="3"/>
  <c r="BH6" i="3"/>
  <c r="BG6" i="3"/>
  <c r="BF6" i="3"/>
  <c r="BE6" i="3"/>
  <c r="BD6" i="3"/>
  <c r="BC6" i="3"/>
  <c r="BB6" i="3"/>
  <c r="BA6" i="3"/>
  <c r="AZ6" i="3"/>
  <c r="AY6" i="3"/>
  <c r="AX6" i="3"/>
  <c r="AW6" i="3"/>
  <c r="AV6" i="3"/>
  <c r="AU6" i="3"/>
  <c r="AT6" i="3"/>
  <c r="AS6" i="3"/>
  <c r="AR6" i="3"/>
  <c r="AQ6" i="3"/>
  <c r="AP6" i="3"/>
  <c r="AO6" i="3"/>
  <c r="AN6" i="3"/>
  <c r="AM6" i="3"/>
  <c r="AL6" i="3"/>
  <c r="AK6" i="3"/>
  <c r="AJ6" i="3"/>
  <c r="AI6" i="3"/>
  <c r="AH6" i="3"/>
  <c r="AG6" i="3"/>
  <c r="AF6" i="3"/>
  <c r="AE6" i="3"/>
  <c r="AD6" i="3"/>
  <c r="AC6" i="3"/>
  <c r="AB6" i="3"/>
  <c r="AA6" i="3"/>
  <c r="Z6" i="3"/>
  <c r="Y6" i="3"/>
  <c r="X6" i="3"/>
  <c r="W6" i="3"/>
  <c r="V6" i="3"/>
  <c r="U6" i="3"/>
  <c r="T6" i="3"/>
  <c r="S6" i="3"/>
  <c r="R6" i="3"/>
  <c r="Q6" i="3"/>
  <c r="P6" i="3"/>
  <c r="O6" i="3"/>
  <c r="N6" i="3"/>
  <c r="M6" i="3"/>
  <c r="L6" i="3"/>
  <c r="K6" i="3"/>
  <c r="J6" i="3"/>
  <c r="I6" i="3"/>
  <c r="H6" i="3"/>
  <c r="G6" i="3"/>
  <c r="F6" i="3"/>
  <c r="E6" i="3"/>
  <c r="D6" i="3"/>
  <c r="C6" i="3"/>
</calcChain>
</file>

<file path=xl/sharedStrings.xml><?xml version="1.0" encoding="utf-8"?>
<sst xmlns="http://schemas.openxmlformats.org/spreadsheetml/2006/main" count="2200" uniqueCount="756">
  <si>
    <t>select</t>
  </si>
  <si>
    <t>CRT_TIMESTAMP</t>
  </si>
  <si>
    <t>-- 案件マスタ</t>
  </si>
  <si>
    <r>
      <t>,</t>
    </r>
    <r>
      <rPr>
        <sz val="10"/>
        <color theme="1"/>
        <rFont val="Meiryo UI"/>
        <family val="3"/>
        <charset val="128"/>
      </rPr>
      <t xml:space="preserve"> CRT_USERID</t>
    </r>
  </si>
  <si>
    <r>
      <t>t2</t>
    </r>
    <r>
      <rPr>
        <sz val="10"/>
        <color rgb="FF808080"/>
        <rFont val="Meiryo UI"/>
        <family val="3"/>
        <charset val="128"/>
      </rPr>
      <t>.</t>
    </r>
    <r>
      <rPr>
        <sz val="10"/>
        <color theme="1"/>
        <rFont val="Meiryo UI"/>
        <family val="3"/>
        <charset val="128"/>
      </rPr>
      <t>CRT_TIMESTAMP</t>
    </r>
  </si>
  <si>
    <r>
      <t>,</t>
    </r>
    <r>
      <rPr>
        <sz val="10"/>
        <color theme="1"/>
        <rFont val="Meiryo UI"/>
        <family val="3"/>
        <charset val="128"/>
      </rPr>
      <t xml:space="preserve"> UPD_TIMESTAMP</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</si>
  <si>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CRT_USERID</t>
    </r>
  </si>
  <si>
    <r>
      <t>,</t>
    </r>
    <r>
      <rPr>
        <sz val="10"/>
        <color theme="1"/>
        <rFont val="Meiryo UI"/>
        <family val="3"/>
        <charset val="128"/>
      </rPr>
      <t xml:space="preserve"> UPD_USERID</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</si>
  <si>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UPD_TIMESTAMP</t>
    </r>
  </si>
  <si>
    <r>
      <t>,</t>
    </r>
    <r>
      <rPr>
        <sz val="10"/>
        <color theme="1"/>
        <rFont val="Meiryo UI"/>
        <family val="3"/>
        <charset val="128"/>
      </rPr>
      <t xml:space="preserve"> SEQ_APP_PRICE</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</si>
  <si>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UPD_USERID</t>
    </r>
  </si>
  <si>
    <r>
      <t>,</t>
    </r>
    <r>
      <rPr>
        <sz val="10"/>
        <color theme="1"/>
        <rFont val="Meiryo UI"/>
        <family val="3"/>
        <charset val="128"/>
      </rPr>
      <t xml:space="preserve"> SEQ_APP</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</si>
  <si>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ANKEN_MST_NO</t>
    </r>
  </si>
  <si>
    <r>
      <t>,</t>
    </r>
    <r>
      <rPr>
        <sz val="10"/>
        <color theme="1"/>
        <rFont val="Meiryo UI"/>
        <family val="3"/>
        <charset val="128"/>
      </rPr>
      <t xml:space="preserve"> OFFER_DETAIL_NO</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</si>
  <si>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HONBU</t>
    </r>
  </si>
  <si>
    <r>
      <t>,</t>
    </r>
    <r>
      <rPr>
        <sz val="10"/>
        <color theme="1"/>
        <rFont val="Meiryo UI"/>
        <family val="3"/>
        <charset val="128"/>
      </rPr>
      <t xml:space="preserve"> CURRENCY</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</si>
  <si>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BUKA</t>
    </r>
  </si>
  <si>
    <r>
      <t>,</t>
    </r>
    <r>
      <rPr>
        <sz val="10"/>
        <color theme="1"/>
        <rFont val="Meiryo UI"/>
        <family val="3"/>
        <charset val="128"/>
      </rPr>
      <t xml:space="preserve"> TORIHIKI_KEITAI</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</si>
  <si>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YOTO</t>
    </r>
  </si>
  <si>
    <r>
      <t>,</t>
    </r>
    <r>
      <rPr>
        <sz val="10"/>
        <color theme="1"/>
        <rFont val="Meiryo UI"/>
        <family val="3"/>
        <charset val="128"/>
      </rPr>
      <t xml:space="preserve"> APPLY_START_YMD</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</si>
  <si>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HINMEI</t>
    </r>
  </si>
  <si>
    <r>
      <t>,</t>
    </r>
    <r>
      <rPr>
        <sz val="10"/>
        <color theme="1"/>
        <rFont val="Meiryo UI"/>
        <family val="3"/>
        <charset val="128"/>
      </rPr>
      <t xml:space="preserve"> APPLY_END_YMD</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</si>
  <si>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SEHIN_KERETSU</t>
    </r>
  </si>
  <si>
    <r>
      <t>,</t>
    </r>
    <r>
      <rPr>
        <sz val="10"/>
        <color theme="1"/>
        <rFont val="Meiryo UI"/>
        <family val="3"/>
        <charset val="128"/>
      </rPr>
      <t xml:space="preserve"> APPLY_SURYO_MORE</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</si>
  <si>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HINSHU</t>
    </r>
  </si>
  <si>
    <r>
      <t>,</t>
    </r>
    <r>
      <rPr>
        <sz val="10"/>
        <color theme="1"/>
        <rFont val="Meiryo UI"/>
        <family val="3"/>
        <charset val="128"/>
      </rPr>
      <t xml:space="preserve"> YOTO</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</si>
  <si>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HINSHU_UV</t>
    </r>
  </si>
  <si>
    <r>
      <t>,</t>
    </r>
    <r>
      <rPr>
        <sz val="10"/>
        <color theme="1"/>
        <rFont val="Meiryo UI"/>
        <family val="3"/>
        <charset val="128"/>
      </rPr>
      <t xml:space="preserve"> PAYMENT_TERMS</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</si>
  <si>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HINSHU_SAIBUN</t>
    </r>
  </si>
  <si>
    <r>
      <t>,</t>
    </r>
    <r>
      <rPr>
        <sz val="10"/>
        <color theme="1"/>
        <rFont val="Meiryo UI"/>
        <family val="3"/>
        <charset val="128"/>
      </rPr>
      <t xml:space="preserve"> ESTIMATE_TERMS</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</si>
  <si>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USER1</t>
    </r>
  </si>
  <si>
    <r>
      <t>,</t>
    </r>
    <r>
      <rPr>
        <sz val="10"/>
        <color theme="1"/>
        <rFont val="Meiryo UI"/>
        <family val="3"/>
        <charset val="128"/>
      </rPr>
      <t xml:space="preserve"> TRADE_TERMS</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</si>
  <si>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USER2</t>
    </r>
  </si>
  <si>
    <r>
      <t>,</t>
    </r>
    <r>
      <rPr>
        <sz val="10"/>
        <color theme="1"/>
        <rFont val="Meiryo UI"/>
        <family val="3"/>
        <charset val="128"/>
      </rPr>
      <t xml:space="preserve"> SEA_AIR</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</si>
  <si>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YAKUJO_SAKI</t>
    </r>
  </si>
  <si>
    <r>
      <t>,</t>
    </r>
    <r>
      <rPr>
        <sz val="10"/>
        <color theme="1"/>
        <rFont val="Meiryo UI"/>
        <family val="3"/>
        <charset val="128"/>
      </rPr>
      <t xml:space="preserve"> YUNAI_KBN</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</si>
  <si>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SHUKKA_SAKI</t>
    </r>
  </si>
  <si>
    <r>
      <t>,</t>
    </r>
    <r>
      <rPr>
        <sz val="10"/>
        <color theme="1"/>
        <rFont val="Meiryo UI"/>
        <family val="3"/>
        <charset val="128"/>
      </rPr>
      <t xml:space="preserve"> TANTO</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</si>
  <si>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YAKUJO_ROUTE</t>
    </r>
  </si>
  <si>
    <r>
      <t>,</t>
    </r>
    <r>
      <rPr>
        <sz val="10"/>
        <color theme="1"/>
        <rFont val="Meiryo UI"/>
        <family val="3"/>
        <charset val="128"/>
      </rPr>
      <t xml:space="preserve"> TANTO_CODE</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</si>
  <si>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SPECIAL_KEY</t>
    </r>
  </si>
  <si>
    <r>
      <t>,</t>
    </r>
    <r>
      <rPr>
        <sz val="10"/>
        <color theme="1"/>
        <rFont val="Meiryo UI"/>
        <family val="3"/>
        <charset val="128"/>
      </rPr>
      <t xml:space="preserve"> HINMEI</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</si>
  <si>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APPROVAL_TANI</t>
    </r>
  </si>
  <si>
    <r>
      <t>,</t>
    </r>
    <r>
      <rPr>
        <sz val="10"/>
        <color theme="1"/>
        <rFont val="Meiryo UI"/>
        <family val="3"/>
        <charset val="128"/>
      </rPr>
      <t xml:space="preserve"> SEHIN_KERETSU</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</si>
  <si>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APPROVAL_TANI_BSF</t>
    </r>
  </si>
  <si>
    <r>
      <t>,</t>
    </r>
    <r>
      <rPr>
        <sz val="10"/>
        <color theme="1"/>
        <rFont val="Meiryo UI"/>
        <family val="3"/>
        <charset val="128"/>
      </rPr>
      <t xml:space="preserve"> HINSHU</t>
    </r>
  </si>
  <si>
    <r>
      <t>,</t>
    </r>
    <r>
      <rPr>
        <sz val="10"/>
        <color theme="1"/>
        <rFont val="Meiryo UI"/>
        <family val="3"/>
        <charset val="128"/>
      </rPr>
      <t xml:space="preserve"> t2</t>
    </r>
    <r>
      <rPr>
        <sz val="10"/>
        <color rgb="FF808080"/>
        <rFont val="Meiryo UI"/>
        <family val="3"/>
        <charset val="128"/>
      </rPr>
      <t>.</t>
    </r>
    <r>
      <rPr>
        <sz val="10"/>
        <color theme="1"/>
        <rFont val="Meiryo UI"/>
        <family val="3"/>
        <charset val="128"/>
      </rPr>
      <t>REC_MNG_NO</t>
    </r>
  </si>
  <si>
    <r>
      <t>,</t>
    </r>
    <r>
      <rPr>
        <sz val="10"/>
        <color theme="1"/>
        <rFont val="Meiryo UI"/>
        <family val="3"/>
        <charset val="128"/>
      </rPr>
      <t xml:space="preserve"> HINSHU_UV</t>
    </r>
  </si>
  <si>
    <t>-- 価格マスタ</t>
  </si>
  <si>
    <r>
      <t>,</t>
    </r>
    <r>
      <rPr>
        <sz val="10"/>
        <color theme="1"/>
        <rFont val="Meiryo UI"/>
        <family val="3"/>
        <charset val="128"/>
      </rPr>
      <t xml:space="preserve"> HINSHU_SAIBUN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</si>
  <si>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CRT_USERID</t>
    </r>
  </si>
  <si>
    <r>
      <t>,</t>
    </r>
    <r>
      <rPr>
        <sz val="10"/>
        <color theme="1"/>
        <rFont val="Meiryo UI"/>
        <family val="3"/>
        <charset val="128"/>
      </rPr>
      <t xml:space="preserve"> USER1</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</si>
  <si>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UPD_TIMESTAMP</t>
    </r>
  </si>
  <si>
    <r>
      <t>,</t>
    </r>
    <r>
      <rPr>
        <sz val="10"/>
        <color theme="1"/>
        <rFont val="Meiryo UI"/>
        <family val="3"/>
        <charset val="128"/>
      </rPr>
      <t xml:space="preserve"> USER2</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</si>
  <si>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UPD_USERID</t>
    </r>
  </si>
  <si>
    <r>
      <t>,</t>
    </r>
    <r>
      <rPr>
        <sz val="10"/>
        <color theme="1"/>
        <rFont val="Meiryo UI"/>
        <family val="3"/>
        <charset val="128"/>
      </rPr>
      <t xml:space="preserve"> YAKUJO_SAKI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</si>
  <si>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VERSION</t>
    </r>
  </si>
  <si>
    <r>
      <t>,</t>
    </r>
    <r>
      <rPr>
        <sz val="10"/>
        <color theme="1"/>
        <rFont val="Meiryo UI"/>
        <family val="3"/>
        <charset val="128"/>
      </rPr>
      <t xml:space="preserve"> SHUKKA_SAKI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</si>
  <si>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SEQ_APP</t>
    </r>
  </si>
  <si>
    <r>
      <t>,</t>
    </r>
    <r>
      <rPr>
        <sz val="10"/>
        <color theme="1"/>
        <rFont val="Meiryo UI"/>
        <family val="3"/>
        <charset val="128"/>
      </rPr>
      <t xml:space="preserve"> YAKUJO_ROUTE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</si>
  <si>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APP_CHECK_NO</t>
    </r>
  </si>
  <si>
    <r>
      <t>,</t>
    </r>
    <r>
      <rPr>
        <sz val="10"/>
        <color theme="1"/>
        <rFont val="Meiryo UI"/>
        <family val="3"/>
        <charset val="128"/>
      </rPr>
      <t xml:space="preserve"> SHIMUKECHI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</si>
  <si>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ANKEN_MST_NO</t>
    </r>
  </si>
  <si>
    <r>
      <t>,</t>
    </r>
    <r>
      <rPr>
        <sz val="10"/>
        <color theme="1"/>
        <rFont val="Meiryo UI"/>
        <family val="3"/>
        <charset val="128"/>
      </rPr>
      <t xml:space="preserve"> SPECIAL_KEY</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</si>
  <si>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PRICE_MST_NO</t>
    </r>
  </si>
  <si>
    <r>
      <t>,</t>
    </r>
    <r>
      <rPr>
        <sz val="10"/>
        <color theme="1"/>
        <rFont val="Meiryo UI"/>
        <family val="3"/>
        <charset val="128"/>
      </rPr>
      <t xml:space="preserve"> IMPORTER</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</si>
  <si>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OFFER_DETAIL_NO</t>
    </r>
  </si>
  <si>
    <r>
      <t>,</t>
    </r>
    <r>
      <rPr>
        <sz val="10"/>
        <color theme="1"/>
        <rFont val="Meiryo UI"/>
        <family val="3"/>
        <charset val="128"/>
      </rPr>
      <t xml:space="preserve"> EXPORTER</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</si>
  <si>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CURRENCY_KBN</t>
    </r>
  </si>
  <si>
    <r>
      <t>,</t>
    </r>
    <r>
      <rPr>
        <sz val="10"/>
        <color theme="1"/>
        <rFont val="Meiryo UI"/>
        <family val="3"/>
        <charset val="128"/>
      </rPr>
      <t xml:space="preserve"> COMMITION_PTN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</si>
  <si>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CURRENCY</t>
    </r>
  </si>
  <si>
    <r>
      <t>,</t>
    </r>
    <r>
      <rPr>
        <sz val="10"/>
        <color theme="1"/>
        <rFont val="Meiryo UI"/>
        <family val="3"/>
        <charset val="128"/>
      </rPr>
      <t xml:space="preserve"> TANKA_TEXT</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</si>
  <si>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TORIHIKI_KEITAI</t>
    </r>
  </si>
  <si>
    <r>
      <t>,</t>
    </r>
    <r>
      <rPr>
        <sz val="10"/>
        <color theme="1"/>
        <rFont val="Meiryo UI"/>
        <family val="3"/>
        <charset val="128"/>
      </rPr>
      <t xml:space="preserve"> DECIMAL_POINT_KBN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</si>
  <si>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APPLY_START_YMD</t>
    </r>
  </si>
  <si>
    <r>
      <t>,</t>
    </r>
    <r>
      <rPr>
        <sz val="10"/>
        <color theme="1"/>
        <rFont val="Meiryo UI"/>
        <family val="3"/>
        <charset val="128"/>
      </rPr>
      <t xml:space="preserve"> APPROVAL_TANKA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</si>
  <si>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APPLY_END_YMD</t>
    </r>
  </si>
  <si>
    <r>
      <t>,</t>
    </r>
    <r>
      <rPr>
        <sz val="10"/>
        <color theme="1"/>
        <rFont val="Meiryo UI"/>
        <family val="3"/>
        <charset val="128"/>
      </rPr>
      <t xml:space="preserve"> APPROVAL_TANKA_MIN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</si>
  <si>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APPLY_SURYO_MORE</t>
    </r>
  </si>
  <si>
    <r>
      <t>,</t>
    </r>
    <r>
      <rPr>
        <sz val="10"/>
        <color theme="1"/>
        <rFont val="Meiryo UI"/>
        <family val="3"/>
        <charset val="128"/>
      </rPr>
      <t xml:space="preserve"> APPROVAL_TANKA_MAX</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</si>
  <si>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APPLY_SURYO_LESS</t>
    </r>
  </si>
  <si>
    <r>
      <t>,</t>
    </r>
    <r>
      <rPr>
        <sz val="10"/>
        <color theme="1"/>
        <rFont val="Meiryo UI"/>
        <family val="3"/>
        <charset val="128"/>
      </rPr>
      <t xml:space="preserve"> APPROVAL_CALC_TANKA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</si>
  <si>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APPLY_STATUS</t>
    </r>
  </si>
  <si>
    <r>
      <t>,</t>
    </r>
    <r>
      <rPr>
        <sz val="10"/>
        <color theme="1"/>
        <rFont val="Meiryo UI"/>
        <family val="3"/>
        <charset val="128"/>
      </rPr>
      <t xml:space="preserve"> APPROVAL_CALC_TANKA_MIN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</si>
  <si>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PAYMENT_TERMS</t>
    </r>
  </si>
  <si>
    <r>
      <t>,</t>
    </r>
    <r>
      <rPr>
        <sz val="10"/>
        <color theme="1"/>
        <rFont val="Meiryo UI"/>
        <family val="3"/>
        <charset val="128"/>
      </rPr>
      <t xml:space="preserve"> APPROVAL_CALC_TANKA_MAX</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</si>
  <si>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ESTIMATE_TERMS</t>
    </r>
  </si>
  <si>
    <r>
      <t>,</t>
    </r>
    <r>
      <rPr>
        <sz val="10"/>
        <color theme="1"/>
        <rFont val="Meiryo UI"/>
        <family val="3"/>
        <charset val="128"/>
      </rPr>
      <t xml:space="preserve"> APPROVAL_TANI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</si>
  <si>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TRADE_TERMS</t>
    </r>
  </si>
  <si>
    <r>
      <t>,</t>
    </r>
    <r>
      <rPr>
        <sz val="10"/>
        <color theme="1"/>
        <rFont val="Meiryo UI"/>
        <family val="3"/>
        <charset val="128"/>
      </rPr>
      <t xml:space="preserve"> APPROVAL_KG_RATE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</si>
  <si>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SEA_AIR</t>
    </r>
  </si>
  <si>
    <r>
      <t>,</t>
    </r>
    <r>
      <rPr>
        <sz val="10"/>
        <color theme="1"/>
        <rFont val="Meiryo UI"/>
        <family val="3"/>
        <charset val="128"/>
      </rPr>
      <t xml:space="preserve"> APPROVAL_TANKA_KG</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</si>
  <si>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YUNAI_KBN</t>
    </r>
  </si>
  <si>
    <r>
      <t>,</t>
    </r>
    <r>
      <rPr>
        <sz val="10"/>
        <color theme="1"/>
        <rFont val="Meiryo UI"/>
        <family val="3"/>
        <charset val="128"/>
      </rPr>
      <t xml:space="preserve"> APPROVAL_TANKA_GAIKA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</si>
  <si>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TANTO</t>
    </r>
  </si>
  <si>
    <r>
      <t>,</t>
    </r>
    <r>
      <rPr>
        <sz val="10"/>
        <color theme="1"/>
        <rFont val="Meiryo UI"/>
        <family val="3"/>
        <charset val="128"/>
      </rPr>
      <t xml:space="preserve"> APPROVAL_TANKA_GAIKA_MIN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</si>
  <si>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TANTO_CODE</t>
    </r>
  </si>
  <si>
    <r>
      <t>,</t>
    </r>
    <r>
      <rPr>
        <sz val="10"/>
        <color theme="1"/>
        <rFont val="Meiryo UI"/>
        <family val="3"/>
        <charset val="128"/>
      </rPr>
      <t xml:space="preserve"> APPROVAL_TANKA_GAIKA_MAX</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</si>
  <si>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SHIMUKECHI</t>
    </r>
  </si>
  <si>
    <r>
      <t>,</t>
    </r>
    <r>
      <rPr>
        <sz val="10"/>
        <color theme="1"/>
        <rFont val="Meiryo UI"/>
        <family val="3"/>
        <charset val="128"/>
      </rPr>
      <t xml:space="preserve"> APPROVAL_TANKA_BSF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</si>
  <si>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IMPORTER</t>
    </r>
  </si>
  <si>
    <r>
      <t>,</t>
    </r>
    <r>
      <rPr>
        <sz val="10"/>
        <color theme="1"/>
        <rFont val="Meiryo UI"/>
        <family val="3"/>
        <charset val="128"/>
      </rPr>
      <t xml:space="preserve"> APPROVAL_TANKA_MIN_BSF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</si>
  <si>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EXPORTER</t>
    </r>
  </si>
  <si>
    <r>
      <t>,</t>
    </r>
    <r>
      <rPr>
        <sz val="10"/>
        <color theme="1"/>
        <rFont val="Meiryo UI"/>
        <family val="3"/>
        <charset val="128"/>
      </rPr>
      <t xml:space="preserve"> APPROVAL_TANKA_MAX_BSF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</si>
  <si>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COMMITION_PTN</t>
    </r>
  </si>
  <si>
    <r>
      <t>,</t>
    </r>
    <r>
      <rPr>
        <sz val="10"/>
        <color theme="1"/>
        <rFont val="Meiryo UI"/>
        <family val="3"/>
        <charset val="128"/>
      </rPr>
      <t xml:space="preserve"> APPROVAL_CALC_TANKA_BSF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</si>
  <si>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TANKA_TEXT</t>
    </r>
  </si>
  <si>
    <r>
      <t>,</t>
    </r>
    <r>
      <rPr>
        <sz val="10"/>
        <color theme="1"/>
        <rFont val="Meiryo UI"/>
        <family val="3"/>
        <charset val="128"/>
      </rPr>
      <t xml:space="preserve"> APPROVAL_CALC_TANKA_MIN_BSF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</si>
  <si>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DECIMAL_POINT_KBN</t>
    </r>
  </si>
  <si>
    <r>
      <t>,</t>
    </r>
    <r>
      <rPr>
        <sz val="10"/>
        <color theme="1"/>
        <rFont val="Meiryo UI"/>
        <family val="3"/>
        <charset val="128"/>
      </rPr>
      <t xml:space="preserve"> APPROVAL_CALC_TANKA_MAX_BSF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</si>
  <si>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t>
    </r>
  </si>
  <si>
    <r>
      <t>,</t>
    </r>
    <r>
      <rPr>
        <sz val="10"/>
        <color theme="1"/>
        <rFont val="Meiryo UI"/>
        <family val="3"/>
        <charset val="128"/>
      </rPr>
      <t xml:space="preserve"> APPROVAL_TANI_BSF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</si>
  <si>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APPROVAL_TANKA_MIN</t>
    </r>
  </si>
  <si>
    <r>
      <t>,</t>
    </r>
    <r>
      <rPr>
        <sz val="10"/>
        <color theme="1"/>
        <rFont val="Meiryo UI"/>
        <family val="3"/>
        <charset val="128"/>
      </rPr>
      <t xml:space="preserve"> APPROVAL_TANKA_GAIKA_BSF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</si>
  <si>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APPROVAL_TANKA_MAX</t>
    </r>
  </si>
  <si>
    <r>
      <t>,</t>
    </r>
    <r>
      <rPr>
        <sz val="10"/>
        <color theme="1"/>
        <rFont val="Meiryo UI"/>
        <family val="3"/>
        <charset val="128"/>
      </rPr>
      <t xml:space="preserve"> APPROVAL_TANKA_GAIKA_MIN_BSF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</si>
  <si>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APPROVAL_CALC_TANKA</t>
    </r>
  </si>
  <si>
    <r>
      <t>,</t>
    </r>
    <r>
      <rPr>
        <sz val="10"/>
        <color theme="1"/>
        <rFont val="Meiryo UI"/>
        <family val="3"/>
        <charset val="128"/>
      </rPr>
      <t xml:space="preserve"> APPROVAL_TANKA_GAIKA_MAX_BSF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</si>
  <si>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APPROVAL_CALC_TANKA_MIN</t>
    </r>
  </si>
  <si>
    <r>
      <t>,</t>
    </r>
    <r>
      <rPr>
        <sz val="10"/>
        <color theme="1"/>
        <rFont val="Meiryo UI"/>
        <family val="3"/>
        <charset val="128"/>
      </rPr>
      <t xml:space="preserve"> EXCHANGE_RATE_MORE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</si>
  <si>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APPROVAL_CALC_TANKA_MAX</t>
    </r>
  </si>
  <si>
    <r>
      <t>,</t>
    </r>
    <r>
      <rPr>
        <sz val="10"/>
        <color theme="1"/>
        <rFont val="Meiryo UI"/>
        <family val="3"/>
        <charset val="128"/>
      </rPr>
      <t xml:space="preserve"> EXCHANGE_RATE_LESS</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</si>
  <si>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APPROVAL_KG_RATE</t>
    </r>
  </si>
  <si>
    <r>
      <t>,</t>
    </r>
    <r>
      <rPr>
        <sz val="10"/>
        <color theme="1"/>
        <rFont val="Meiryo UI"/>
        <family val="3"/>
        <charset val="128"/>
      </rPr>
      <t xml:space="preserve"> TRADE_HIYO_MORE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</si>
  <si>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APPROVAL_TANKA_KG</t>
    </r>
  </si>
  <si>
    <r>
      <t>,</t>
    </r>
    <r>
      <rPr>
        <sz val="10"/>
        <color theme="1"/>
        <rFont val="Meiryo UI"/>
        <family val="3"/>
        <charset val="128"/>
      </rPr>
      <t xml:space="preserve"> TRADE_HIYO_LESS</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</si>
  <si>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APPROVAL_TANKA_GAIKA</t>
    </r>
  </si>
  <si>
    <r>
      <t>,</t>
    </r>
    <r>
      <rPr>
        <sz val="10"/>
        <color theme="1"/>
        <rFont val="Meiryo UI"/>
        <family val="3"/>
        <charset val="128"/>
      </rPr>
      <t xml:space="preserve"> END_TANKA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</si>
  <si>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APPROVAL_TANKA_GAIKA_MIN</t>
    </r>
  </si>
  <si>
    <r>
      <t>,</t>
    </r>
    <r>
      <rPr>
        <sz val="10"/>
        <color theme="1"/>
        <rFont val="Meiryo UI"/>
        <family val="3"/>
        <charset val="128"/>
      </rPr>
      <t xml:space="preserve"> END_TANKA_MIN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</si>
  <si>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APPROVAL_TANKA_GAIKA_MAX</t>
    </r>
  </si>
  <si>
    <r>
      <t>,</t>
    </r>
    <r>
      <rPr>
        <sz val="10"/>
        <color theme="1"/>
        <rFont val="Meiryo UI"/>
        <family val="3"/>
        <charset val="128"/>
      </rPr>
      <t xml:space="preserve"> END_TANKA_MAX</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</si>
  <si>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APPROVAL_TANKA_BSF</t>
    </r>
  </si>
  <si>
    <r>
      <t>,</t>
    </r>
    <r>
      <rPr>
        <sz val="10"/>
        <color theme="1"/>
        <rFont val="Meiryo UI"/>
        <family val="3"/>
        <charset val="128"/>
      </rPr>
      <t xml:space="preserve"> END_CALC_TANKA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</si>
  <si>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APPROVAL_TANKA_MIN_BSF</t>
    </r>
  </si>
  <si>
    <r>
      <t>,</t>
    </r>
    <r>
      <rPr>
        <sz val="10"/>
        <color theme="1"/>
        <rFont val="Meiryo UI"/>
        <family val="3"/>
        <charset val="128"/>
      </rPr>
      <t xml:space="preserve"> END_CALC_TANKA_MIN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</si>
  <si>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APPROVAL_TANKA_MAX_BSF</t>
    </r>
  </si>
  <si>
    <r>
      <t>,</t>
    </r>
    <r>
      <rPr>
        <sz val="10"/>
        <color theme="1"/>
        <rFont val="Meiryo UI"/>
        <family val="3"/>
        <charset val="128"/>
      </rPr>
      <t xml:space="preserve"> END_CALC_TANKA_MAX</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</si>
  <si>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APPROVAL_CALC_TANKA_BSF</t>
    </r>
  </si>
  <si>
    <r>
      <t>,</t>
    </r>
    <r>
      <rPr>
        <sz val="10"/>
        <color theme="1"/>
        <rFont val="Meiryo UI"/>
        <family val="3"/>
        <charset val="128"/>
      </rPr>
      <t xml:space="preserve"> END_TANI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</si>
  <si>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APPROVAL_CALC_TANKA_MIN_BSF</t>
    </r>
  </si>
  <si>
    <r>
      <t>,</t>
    </r>
    <r>
      <rPr>
        <sz val="10"/>
        <color theme="1"/>
        <rFont val="Meiryo UI"/>
        <family val="3"/>
        <charset val="128"/>
      </rPr>
      <t xml:space="preserve"> END_CURRENCY</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</si>
  <si>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APPROVAL_CALC_TANKA_MAX_BSF</t>
    </r>
  </si>
  <si>
    <r>
      <t>,</t>
    </r>
    <r>
      <rPr>
        <sz val="10"/>
        <color theme="1"/>
        <rFont val="Meiryo UI"/>
        <family val="3"/>
        <charset val="128"/>
      </rPr>
      <t xml:space="preserve"> TRADING1_HOJIN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</si>
  <si>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APPROVAL_TANKA_GAIKA_BSF</t>
    </r>
  </si>
  <si>
    <r>
      <t>,</t>
    </r>
    <r>
      <rPr>
        <sz val="10"/>
        <color theme="1"/>
        <rFont val="Meiryo UI"/>
        <family val="3"/>
        <charset val="128"/>
      </rPr>
      <t xml:space="preserve"> TRADING1_CHANGE_RATE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</si>
  <si>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APPROVAL_TANKA_GAIKA_MIN_BSF</t>
    </r>
  </si>
  <si>
    <r>
      <t>,</t>
    </r>
    <r>
      <rPr>
        <sz val="10"/>
        <color theme="1"/>
        <rFont val="Meiryo UI"/>
        <family val="3"/>
        <charset val="128"/>
      </rPr>
      <t xml:space="preserve"> TRADING1_CALC</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</si>
  <si>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APPROVAL_TANKA_GAIKA_MAX_BSF</t>
    </r>
  </si>
  <si>
    <r>
      <t>,</t>
    </r>
    <r>
      <rPr>
        <sz val="10"/>
        <color theme="1"/>
        <rFont val="Meiryo UI"/>
        <family val="3"/>
        <charset val="128"/>
      </rPr>
      <t xml:space="preserve"> TRADING1_TANI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</si>
  <si>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EXCHANGE_RATE_MORE</t>
    </r>
  </si>
  <si>
    <r>
      <t>,</t>
    </r>
    <r>
      <rPr>
        <sz val="10"/>
        <color theme="1"/>
        <rFont val="Meiryo UI"/>
        <family val="3"/>
        <charset val="128"/>
      </rPr>
      <t xml:space="preserve"> TRADING1_CHANGE_KGK</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</si>
  <si>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EXCHANGE_RATE_LESS</t>
    </r>
  </si>
  <si>
    <r>
      <t>,</t>
    </r>
    <r>
      <rPr>
        <sz val="10"/>
        <color theme="1"/>
        <rFont val="Meiryo UI"/>
        <family val="3"/>
        <charset val="128"/>
      </rPr>
      <t xml:space="preserve"> TRADING1_CHANGE_KGK_MIN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</si>
  <si>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TRADE_HIYO_MORE</t>
    </r>
  </si>
  <si>
    <r>
      <t>,</t>
    </r>
    <r>
      <rPr>
        <sz val="10"/>
        <color theme="1"/>
        <rFont val="Meiryo UI"/>
        <family val="3"/>
        <charset val="128"/>
      </rPr>
      <t xml:space="preserve"> TRADING1_CHANGE_KGK_MAX</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</si>
  <si>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TRADE_HIYO_LESS</t>
    </r>
  </si>
  <si>
    <r>
      <t>,</t>
    </r>
    <r>
      <rPr>
        <sz val="10"/>
        <color theme="1"/>
        <rFont val="Meiryo UI"/>
        <family val="3"/>
        <charset val="128"/>
      </rPr>
      <t xml:space="preserve"> TRADING1_KOTEI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</si>
  <si>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END_TANKA</t>
    </r>
  </si>
  <si>
    <r>
      <t>,</t>
    </r>
    <r>
      <rPr>
        <sz val="10"/>
        <color theme="1"/>
        <rFont val="Meiryo UI"/>
        <family val="3"/>
        <charset val="128"/>
      </rPr>
      <t xml:space="preserve"> TRADING1_TANKA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</si>
  <si>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END_TANKA_MIN</t>
    </r>
  </si>
  <si>
    <r>
      <t>,</t>
    </r>
    <r>
      <rPr>
        <sz val="10"/>
        <color theme="1"/>
        <rFont val="Meiryo UI"/>
        <family val="3"/>
        <charset val="128"/>
      </rPr>
      <t xml:space="preserve"> TRADING1_TANKA_MIN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</si>
  <si>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END_TANKA_MAX</t>
    </r>
  </si>
  <si>
    <r>
      <t>,</t>
    </r>
    <r>
      <rPr>
        <sz val="10"/>
        <color theme="1"/>
        <rFont val="Meiryo UI"/>
        <family val="3"/>
        <charset val="128"/>
      </rPr>
      <t xml:space="preserve"> TRADING1_TANKA_MAX</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</si>
  <si>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END_CALC_TANKA</t>
    </r>
  </si>
  <si>
    <r>
      <t>,</t>
    </r>
    <r>
      <rPr>
        <sz val="10"/>
        <color theme="1"/>
        <rFont val="Meiryo UI"/>
        <family val="3"/>
        <charset val="128"/>
      </rPr>
      <t xml:space="preserve"> TRADING2_HOJIN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</si>
  <si>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END_CALC_TANKA_MIN</t>
    </r>
  </si>
  <si>
    <r>
      <t>,</t>
    </r>
    <r>
      <rPr>
        <sz val="10"/>
        <color theme="1"/>
        <rFont val="Meiryo UI"/>
        <family val="3"/>
        <charset val="128"/>
      </rPr>
      <t xml:space="preserve"> TRADING2_CHANGE_RATE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</si>
  <si>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END_CALC_TANKA_MAX</t>
    </r>
  </si>
  <si>
    <r>
      <t>,</t>
    </r>
    <r>
      <rPr>
        <sz val="10"/>
        <color theme="1"/>
        <rFont val="Meiryo UI"/>
        <family val="3"/>
        <charset val="128"/>
      </rPr>
      <t xml:space="preserve"> TRADING2_CALC</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</si>
  <si>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END_TANI</t>
    </r>
  </si>
  <si>
    <r>
      <t>,</t>
    </r>
    <r>
      <rPr>
        <sz val="10"/>
        <color theme="1"/>
        <rFont val="Meiryo UI"/>
        <family val="3"/>
        <charset val="128"/>
      </rPr>
      <t xml:space="preserve"> TRADING2_TANI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</si>
  <si>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END_CURRENCY</t>
    </r>
  </si>
  <si>
    <r>
      <t>,</t>
    </r>
    <r>
      <rPr>
        <sz val="10"/>
        <color theme="1"/>
        <rFont val="Meiryo UI"/>
        <family val="3"/>
        <charset val="128"/>
      </rPr>
      <t xml:space="preserve"> TRADING2_CHANGE_KGK</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</si>
  <si>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TRADING1_HOJIN</t>
    </r>
  </si>
  <si>
    <r>
      <t>,</t>
    </r>
    <r>
      <rPr>
        <sz val="10"/>
        <color theme="1"/>
        <rFont val="Meiryo UI"/>
        <family val="3"/>
        <charset val="128"/>
      </rPr>
      <t xml:space="preserve"> TRADING2_CHANGE_KGK_MIN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</si>
  <si>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TRADING1_CHANGE_RATE</t>
    </r>
  </si>
  <si>
    <r>
      <t>,</t>
    </r>
    <r>
      <rPr>
        <sz val="10"/>
        <color theme="1"/>
        <rFont val="Meiryo UI"/>
        <family val="3"/>
        <charset val="128"/>
      </rPr>
      <t xml:space="preserve"> TRADING2_CHANGE_KGK_MAX</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</si>
  <si>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TRADING1_CALC</t>
    </r>
  </si>
  <si>
    <r>
      <t>,</t>
    </r>
    <r>
      <rPr>
        <sz val="10"/>
        <color theme="1"/>
        <rFont val="Meiryo UI"/>
        <family val="3"/>
        <charset val="128"/>
      </rPr>
      <t xml:space="preserve"> TRADING2_KOTEI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</si>
  <si>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TRADING1_TANI</t>
    </r>
  </si>
  <si>
    <r>
      <t>,</t>
    </r>
    <r>
      <rPr>
        <sz val="10"/>
        <color theme="1"/>
        <rFont val="Meiryo UI"/>
        <family val="3"/>
        <charset val="128"/>
      </rPr>
      <t xml:space="preserve"> TRADING2_TANKA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</si>
  <si>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TRADING1_CHANGE_KGK</t>
    </r>
  </si>
  <si>
    <r>
      <t>,</t>
    </r>
    <r>
      <rPr>
        <sz val="10"/>
        <color theme="1"/>
        <rFont val="Meiryo UI"/>
        <family val="3"/>
        <charset val="128"/>
      </rPr>
      <t xml:space="preserve"> TRADING2_TANKA_MIN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</si>
  <si>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TRADING1_CHANGE_KGK_MIN</t>
    </r>
  </si>
  <si>
    <r>
      <t>,</t>
    </r>
    <r>
      <rPr>
        <sz val="10"/>
        <color theme="1"/>
        <rFont val="Meiryo UI"/>
        <family val="3"/>
        <charset val="128"/>
      </rPr>
      <t xml:space="preserve"> TRADING2_TANKA_MAX</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</si>
  <si>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TRADING1_CHANGE_KGK_MAX</t>
    </r>
  </si>
  <si>
    <r>
      <t>,</t>
    </r>
    <r>
      <rPr>
        <sz val="10"/>
        <color theme="1"/>
        <rFont val="Meiryo UI"/>
        <family val="3"/>
        <charset val="128"/>
      </rPr>
      <t xml:space="preserve"> TRADING3_HOJIN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</si>
  <si>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TRADING1_KOTEI</t>
    </r>
  </si>
  <si>
    <r>
      <t>,</t>
    </r>
    <r>
      <rPr>
        <sz val="10"/>
        <color theme="1"/>
        <rFont val="Meiryo UI"/>
        <family val="3"/>
        <charset val="128"/>
      </rPr>
      <t xml:space="preserve"> TRADING3_CHANGE_RATE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</si>
  <si>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TRADING1_TANKA</t>
    </r>
  </si>
  <si>
    <r>
      <t>,</t>
    </r>
    <r>
      <rPr>
        <sz val="10"/>
        <color theme="1"/>
        <rFont val="Meiryo UI"/>
        <family val="3"/>
        <charset val="128"/>
      </rPr>
      <t xml:space="preserve"> TRADING3_CALC</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</si>
  <si>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TRADING1_TANKA_MIN</t>
    </r>
  </si>
  <si>
    <r>
      <t>,</t>
    </r>
    <r>
      <rPr>
        <sz val="10"/>
        <color theme="1"/>
        <rFont val="Meiryo UI"/>
        <family val="3"/>
        <charset val="128"/>
      </rPr>
      <t xml:space="preserve"> TRADING3_TANI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</si>
  <si>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TRADING1_TANKA_MAX</t>
    </r>
  </si>
  <si>
    <r>
      <t>,</t>
    </r>
    <r>
      <rPr>
        <sz val="10"/>
        <color theme="1"/>
        <rFont val="Meiryo UI"/>
        <family val="3"/>
        <charset val="128"/>
      </rPr>
      <t xml:space="preserve"> TRADING3_CHANGE_KGK</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</si>
  <si>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TRADING2_HOJIN</t>
    </r>
  </si>
  <si>
    <r>
      <t>,</t>
    </r>
    <r>
      <rPr>
        <sz val="10"/>
        <color theme="1"/>
        <rFont val="Meiryo UI"/>
        <family val="3"/>
        <charset val="128"/>
      </rPr>
      <t xml:space="preserve"> TRADING3_CHANGE_KGK_MIN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</si>
  <si>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TRADING2_CHANGE_RATE</t>
    </r>
  </si>
  <si>
    <r>
      <t>,</t>
    </r>
    <r>
      <rPr>
        <sz val="10"/>
        <color theme="1"/>
        <rFont val="Meiryo UI"/>
        <family val="3"/>
        <charset val="128"/>
      </rPr>
      <t xml:space="preserve"> TRADING3_CHANGE_KGK_MAX</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</si>
  <si>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TRADING2_CALC</t>
    </r>
  </si>
  <si>
    <r>
      <t>,</t>
    </r>
    <r>
      <rPr>
        <sz val="10"/>
        <color theme="1"/>
        <rFont val="Meiryo UI"/>
        <family val="3"/>
        <charset val="128"/>
      </rPr>
      <t xml:space="preserve"> TRADING3_KOTEI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</si>
  <si>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TRADING2_TANI</t>
    </r>
  </si>
  <si>
    <r>
      <t>,</t>
    </r>
    <r>
      <rPr>
        <sz val="10"/>
        <color theme="1"/>
        <rFont val="Meiryo UI"/>
        <family val="3"/>
        <charset val="128"/>
      </rPr>
      <t xml:space="preserve"> TRADING3_TANKA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</si>
  <si>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TRADING2_CHANGE_KGK</t>
    </r>
  </si>
  <si>
    <r>
      <t>,</t>
    </r>
    <r>
      <rPr>
        <sz val="10"/>
        <color theme="1"/>
        <rFont val="Meiryo UI"/>
        <family val="3"/>
        <charset val="128"/>
      </rPr>
      <t xml:space="preserve"> TRADING3_TANKA_MIN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</si>
  <si>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TRADING2_CHANGE_KGK_MIN</t>
    </r>
  </si>
  <si>
    <r>
      <t>,</t>
    </r>
    <r>
      <rPr>
        <sz val="10"/>
        <color theme="1"/>
        <rFont val="Meiryo UI"/>
        <family val="3"/>
        <charset val="128"/>
      </rPr>
      <t xml:space="preserve"> TRADING3_TANKA_MAX</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</si>
  <si>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TRADING2_CHANGE_KGK_MAX</t>
    </r>
  </si>
  <si>
    <r>
      <t>,</t>
    </r>
    <r>
      <rPr>
        <sz val="10"/>
        <color theme="1"/>
        <rFont val="Meiryo UI"/>
        <family val="3"/>
        <charset val="128"/>
      </rPr>
      <t xml:space="preserve"> GENKA_TANKA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</si>
  <si>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TRADING2_KOTEI</t>
    </r>
  </si>
  <si>
    <r>
      <t>,</t>
    </r>
    <r>
      <rPr>
        <sz val="10"/>
        <color theme="1"/>
        <rFont val="Meiryo UI"/>
        <family val="3"/>
        <charset val="128"/>
      </rPr>
      <t xml:space="preserve"> GENKA_TANI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</si>
  <si>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TRADING2_TANKA</t>
    </r>
  </si>
  <si>
    <r>
      <t>,</t>
    </r>
    <r>
      <rPr>
        <sz val="10"/>
        <color theme="1"/>
        <rFont val="Meiryo UI"/>
        <family val="3"/>
        <charset val="128"/>
      </rPr>
      <t xml:space="preserve"> GENKA_TANKA_REF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</si>
  <si>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TRADING2_TANKA_MIN</t>
    </r>
  </si>
  <si>
    <r>
      <t>,</t>
    </r>
    <r>
      <rPr>
        <sz val="10"/>
        <color theme="1"/>
        <rFont val="Meiryo UI"/>
        <family val="3"/>
        <charset val="128"/>
      </rPr>
      <t xml:space="preserve"> GENKA_TANI_REF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</si>
  <si>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TRADING2_TANKA_MAX</t>
    </r>
  </si>
  <si>
    <r>
      <t>,</t>
    </r>
    <r>
      <rPr>
        <sz val="10"/>
        <color theme="1"/>
        <rFont val="Meiryo UI"/>
        <family val="3"/>
        <charset val="128"/>
      </rPr>
      <t xml:space="preserve"> HIREIHI_TANKA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</si>
  <si>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TRADING3_HOJIN</t>
    </r>
  </si>
  <si>
    <r>
      <t>,</t>
    </r>
    <r>
      <rPr>
        <sz val="10"/>
        <color theme="1"/>
        <rFont val="Meiryo UI"/>
        <family val="3"/>
        <charset val="128"/>
      </rPr>
      <t xml:space="preserve"> HIREIHI_TANKA_REF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</si>
  <si>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TRADING3_CHANGE_RATE</t>
    </r>
  </si>
  <si>
    <r>
      <t>,</t>
    </r>
    <r>
      <rPr>
        <sz val="10"/>
        <color theme="1"/>
        <rFont val="Meiryo UI"/>
        <family val="3"/>
        <charset val="128"/>
      </rPr>
      <t xml:space="preserve"> KOTEIHI_TANKA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</si>
  <si>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TRADING3_CALC</t>
    </r>
  </si>
  <si>
    <r>
      <t>,</t>
    </r>
    <r>
      <rPr>
        <sz val="10"/>
        <color theme="1"/>
        <rFont val="Meiryo UI"/>
        <family val="3"/>
        <charset val="128"/>
      </rPr>
      <t xml:space="preserve"> KOTEIHI_TANKA_REF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</si>
  <si>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TRADING3_TANI</t>
    </r>
  </si>
  <si>
    <r>
      <t>,</t>
    </r>
    <r>
      <rPr>
        <sz val="10"/>
        <color theme="1"/>
        <rFont val="Meiryo UI"/>
        <family val="3"/>
        <charset val="128"/>
      </rPr>
      <t xml:space="preserve"> EXPECT_SURYO</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</si>
  <si>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TRADING3_CHANGE_KGK</t>
    </r>
  </si>
  <si>
    <r>
      <t>,</t>
    </r>
    <r>
      <rPr>
        <sz val="10"/>
        <color theme="1"/>
        <rFont val="Meiryo UI"/>
        <family val="3"/>
        <charset val="128"/>
      </rPr>
      <t xml:space="preserve"> EXPECT_TANI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</si>
  <si>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TRADING3_CHANGE_KGK_MIN</t>
    </r>
  </si>
  <si>
    <r>
      <t>,</t>
    </r>
    <r>
      <rPr>
        <sz val="10"/>
        <color theme="1"/>
        <rFont val="Meiryo UI"/>
        <family val="3"/>
        <charset val="128"/>
      </rPr>
      <t xml:space="preserve"> ACTUAL_SURYO</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</si>
  <si>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TRADING3_CHANGE_KGK_MAX</t>
    </r>
  </si>
  <si>
    <r>
      <t>,</t>
    </r>
    <r>
      <rPr>
        <sz val="10"/>
        <color theme="1"/>
        <rFont val="Meiryo UI"/>
        <family val="3"/>
        <charset val="128"/>
      </rPr>
      <t xml:space="preserve"> EXPECT_URIAGE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</si>
  <si>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TRADING3_KOTEI</t>
    </r>
  </si>
  <si>
    <r>
      <t>,</t>
    </r>
    <r>
      <rPr>
        <sz val="10"/>
        <color theme="1"/>
        <rFont val="Meiryo UI"/>
        <family val="3"/>
        <charset val="128"/>
      </rPr>
      <t xml:space="preserve"> ACTUAL_URIAGE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</si>
  <si>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TRADING3_TANKA</t>
    </r>
  </si>
  <si>
    <r>
      <t>,</t>
    </r>
    <r>
      <rPr>
        <sz val="10"/>
        <color theme="1"/>
        <rFont val="Meiryo UI"/>
        <family val="3"/>
        <charset val="128"/>
      </rPr>
      <t xml:space="preserve"> EXPECT_GP</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</si>
  <si>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TRADING3_TANKA_MIN</t>
    </r>
  </si>
  <si>
    <r>
      <t>,</t>
    </r>
    <r>
      <rPr>
        <sz val="10"/>
        <color theme="1"/>
        <rFont val="Meiryo UI"/>
        <family val="3"/>
        <charset val="128"/>
      </rPr>
      <t xml:space="preserve"> EXPECT_MP</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</si>
  <si>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TRADING3_TANKA_MAX</t>
    </r>
  </si>
  <si>
    <r>
      <t>,</t>
    </r>
    <r>
      <rPr>
        <sz val="10"/>
        <color theme="1"/>
        <rFont val="Meiryo UI"/>
        <family val="3"/>
        <charset val="128"/>
      </rPr>
      <t xml:space="preserve"> GP_TANKA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</si>
  <si>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GENKA_TANKA</t>
    </r>
  </si>
  <si>
    <r>
      <t>,</t>
    </r>
    <r>
      <rPr>
        <sz val="10"/>
        <color theme="1"/>
        <rFont val="Meiryo UI"/>
        <family val="3"/>
        <charset val="128"/>
      </rPr>
      <t xml:space="preserve"> GP_RATE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</si>
  <si>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GENKA_TANI</t>
    </r>
  </si>
  <si>
    <r>
      <t>,</t>
    </r>
    <r>
      <rPr>
        <sz val="10"/>
        <color theme="1"/>
        <rFont val="Meiryo UI"/>
        <family val="3"/>
        <charset val="128"/>
      </rPr>
      <t xml:space="preserve"> MP_TANKA</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</si>
  <si>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GENKA_TANKA_REF</t>
    </r>
  </si>
  <si>
    <r>
      <t>,</t>
    </r>
    <r>
      <rPr>
        <sz val="10"/>
        <color theme="1"/>
        <rFont val="Meiryo UI"/>
        <family val="3"/>
        <charset val="128"/>
      </rPr>
      <t xml:space="preserve"> MP_RATE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</si>
  <si>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GENKA_TANI_REF</t>
    </r>
  </si>
  <si>
    <r>
      <t>,</t>
    </r>
    <r>
      <rPr>
        <sz val="10"/>
        <color theme="1"/>
        <rFont val="Meiryo UI"/>
        <family val="3"/>
        <charset val="128"/>
      </rPr>
      <t xml:space="preserve"> EXPECT_URIAGE_DIFF</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</si>
  <si>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HIREIHI_TANKA</t>
    </r>
  </si>
  <si>
    <r>
      <t>,</t>
    </r>
    <r>
      <rPr>
        <sz val="10"/>
        <color theme="1"/>
        <rFont val="Meiryo UI"/>
        <family val="3"/>
        <charset val="128"/>
      </rPr>
      <t xml:space="preserve"> SC1</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</si>
  <si>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HIREIHI_TANKA_REF</t>
    </r>
  </si>
  <si>
    <r>
      <t>,</t>
    </r>
    <r>
      <rPr>
        <sz val="10"/>
        <color theme="1"/>
        <rFont val="Meiryo UI"/>
        <family val="3"/>
        <charset val="128"/>
      </rPr>
      <t xml:space="preserve"> SC2</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</si>
  <si>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KOTEIHI_TANKA</t>
    </r>
  </si>
  <si>
    <r>
      <t>,</t>
    </r>
    <r>
      <rPr>
        <sz val="10"/>
        <color theme="1"/>
        <rFont val="Meiryo UI"/>
        <family val="3"/>
        <charset val="128"/>
      </rPr>
      <t xml:space="preserve"> SC3</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</si>
  <si>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KOTEIHI_TANKA_REF</t>
    </r>
  </si>
  <si>
    <r>
      <t>,</t>
    </r>
    <r>
      <rPr>
        <sz val="10"/>
        <color theme="1"/>
        <rFont val="Meiryo UI"/>
        <family val="3"/>
        <charset val="128"/>
      </rPr>
      <t xml:space="preserve"> SC4</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</si>
  <si>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EXPECT_SURYO</t>
    </r>
  </si>
  <si>
    <r>
      <t>,</t>
    </r>
    <r>
      <rPr>
        <sz val="10"/>
        <color theme="1"/>
        <rFont val="Meiryo UI"/>
        <family val="3"/>
        <charset val="128"/>
      </rPr>
      <t xml:space="preserve"> SC5</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</si>
  <si>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EXPECT_TANI</t>
    </r>
  </si>
  <si>
    <r>
      <t>,</t>
    </r>
    <r>
      <rPr>
        <sz val="10"/>
        <color theme="1"/>
        <rFont val="Meiryo UI"/>
        <family val="3"/>
        <charset val="128"/>
      </rPr>
      <t xml:space="preserve"> SC6</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</si>
  <si>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EXPECT_URIAGE</t>
    </r>
  </si>
  <si>
    <r>
      <t>,</t>
    </r>
    <r>
      <rPr>
        <sz val="10"/>
        <color theme="1"/>
        <rFont val="Meiryo UI"/>
        <family val="3"/>
        <charset val="128"/>
      </rPr>
      <t xml:space="preserve"> SC7</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</si>
  <si>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EXPECT_GP</t>
    </r>
  </si>
  <si>
    <r>
      <t>,</t>
    </r>
    <r>
      <rPr>
        <sz val="10"/>
        <color theme="1"/>
        <rFont val="Meiryo UI"/>
        <family val="3"/>
        <charset val="128"/>
      </rPr>
      <t xml:space="preserve"> SC8</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</si>
  <si>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EXPECT_MP</t>
    </r>
  </si>
  <si>
    <r>
      <t>,</t>
    </r>
    <r>
      <rPr>
        <sz val="10"/>
        <color theme="1"/>
        <rFont val="Meiryo UI"/>
        <family val="3"/>
        <charset val="128"/>
      </rPr>
      <t xml:space="preserve"> SC9</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</si>
  <si>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GP_TANKA</t>
    </r>
  </si>
  <si>
    <r>
      <t>,</t>
    </r>
    <r>
      <rPr>
        <sz val="10"/>
        <color theme="1"/>
        <rFont val="Meiryo UI"/>
        <family val="3"/>
        <charset val="128"/>
      </rPr>
      <t xml:space="preserve"> SC10</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</si>
  <si>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GP_RATE</t>
    </r>
  </si>
  <si>
    <r>
      <t>,</t>
    </r>
    <r>
      <rPr>
        <sz val="10"/>
        <color theme="1"/>
        <rFont val="Meiryo UI"/>
        <family val="3"/>
        <charset val="128"/>
      </rPr>
      <t xml:space="preserve"> SC11</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</si>
  <si>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MP_TANKA</t>
    </r>
  </si>
  <si>
    <r>
      <t>,</t>
    </r>
    <r>
      <rPr>
        <sz val="10"/>
        <color theme="1"/>
        <rFont val="Meiryo UI"/>
        <family val="3"/>
        <charset val="128"/>
      </rPr>
      <t xml:space="preserve"> SC12</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</si>
  <si>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MP_RATE</t>
    </r>
  </si>
  <si>
    <r>
      <t>,</t>
    </r>
    <r>
      <rPr>
        <sz val="10"/>
        <color theme="1"/>
        <rFont val="Meiryo UI"/>
        <family val="3"/>
        <charset val="128"/>
      </rPr>
      <t xml:space="preserve"> SC13</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</si>
  <si>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SC1</t>
    </r>
  </si>
  <si>
    <r>
      <t>,</t>
    </r>
    <r>
      <rPr>
        <sz val="10"/>
        <color theme="1"/>
        <rFont val="Meiryo UI"/>
        <family val="3"/>
        <charset val="128"/>
      </rPr>
      <t xml:space="preserve"> SC14</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</si>
  <si>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SC2</t>
    </r>
  </si>
  <si>
    <r>
      <t>,</t>
    </r>
    <r>
      <rPr>
        <sz val="10"/>
        <color theme="1"/>
        <rFont val="Meiryo UI"/>
        <family val="3"/>
        <charset val="128"/>
      </rPr>
      <t xml:space="preserve"> SC15</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</si>
  <si>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SC3</t>
    </r>
  </si>
  <si>
    <r>
      <t>,</t>
    </r>
    <r>
      <rPr>
        <sz val="10"/>
        <color theme="1"/>
        <rFont val="Meiryo UI"/>
        <family val="3"/>
        <charset val="128"/>
      </rPr>
      <t xml:space="preserve"> SC16</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</si>
  <si>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SC4</t>
    </r>
  </si>
  <si>
    <r>
      <t>,</t>
    </r>
    <r>
      <rPr>
        <sz val="10"/>
        <color theme="1"/>
        <rFont val="Meiryo UI"/>
        <family val="3"/>
        <charset val="128"/>
      </rPr>
      <t xml:space="preserve"> SC17</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</si>
  <si>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SC5</t>
    </r>
  </si>
  <si>
    <r>
      <t>,</t>
    </r>
    <r>
      <rPr>
        <sz val="10"/>
        <color theme="1"/>
        <rFont val="Meiryo UI"/>
        <family val="3"/>
        <charset val="128"/>
      </rPr>
      <t xml:space="preserve"> SC18</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</si>
  <si>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SC6</t>
    </r>
  </si>
  <si>
    <r>
      <t>,</t>
    </r>
    <r>
      <rPr>
        <sz val="10"/>
        <color theme="1"/>
        <rFont val="Meiryo UI"/>
        <family val="3"/>
        <charset val="128"/>
      </rPr>
      <t xml:space="preserve"> SC19</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</si>
  <si>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SC7</t>
    </r>
  </si>
  <si>
    <r>
      <t>,</t>
    </r>
    <r>
      <rPr>
        <sz val="10"/>
        <color theme="1"/>
        <rFont val="Meiryo UI"/>
        <family val="3"/>
        <charset val="128"/>
      </rPr>
      <t xml:space="preserve"> SC20</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</si>
  <si>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SC8</t>
    </r>
  </si>
  <si>
    <r>
      <t>,</t>
    </r>
    <r>
      <rPr>
        <sz val="10"/>
        <color theme="1"/>
        <rFont val="Meiryo UI"/>
        <family val="3"/>
        <charset val="128"/>
      </rPr>
      <t xml:space="preserve"> GENERIC_ITEM1</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</si>
  <si>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SC9</t>
    </r>
  </si>
  <si>
    <r>
      <t>,</t>
    </r>
    <r>
      <rPr>
        <sz val="10"/>
        <color theme="1"/>
        <rFont val="Meiryo UI"/>
        <family val="3"/>
        <charset val="128"/>
      </rPr>
      <t xml:space="preserve"> GENERIC_ITEM2</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</si>
  <si>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SC10</t>
    </r>
  </si>
  <si>
    <r>
      <t>,</t>
    </r>
    <r>
      <rPr>
        <sz val="10"/>
        <color theme="1"/>
        <rFont val="Meiryo UI"/>
        <family val="3"/>
        <charset val="128"/>
      </rPr>
      <t xml:space="preserve"> GENERIC_ITEM3</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</si>
  <si>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SC11</t>
    </r>
  </si>
  <si>
    <r>
      <t>,</t>
    </r>
    <r>
      <rPr>
        <sz val="10"/>
        <color theme="1"/>
        <rFont val="Meiryo UI"/>
        <family val="3"/>
        <charset val="128"/>
      </rPr>
      <t xml:space="preserve"> GENERIC_ITEM4</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</si>
  <si>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SC12</t>
    </r>
  </si>
  <si>
    <r>
      <t>,</t>
    </r>
    <r>
      <rPr>
        <sz val="10"/>
        <color theme="1"/>
        <rFont val="Meiryo UI"/>
        <family val="3"/>
        <charset val="128"/>
      </rPr>
      <t xml:space="preserve"> GENERIC_ITEM5</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</si>
  <si>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SC13</t>
    </r>
  </si>
  <si>
    <r>
      <t>,</t>
    </r>
    <r>
      <rPr>
        <sz val="10"/>
        <color theme="1"/>
        <rFont val="Meiryo UI"/>
        <family val="3"/>
        <charset val="128"/>
      </rPr>
      <t xml:space="preserve"> GENERIC_ITEM6</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</si>
  <si>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SC14</t>
    </r>
  </si>
  <si>
    <r>
      <t>,</t>
    </r>
    <r>
      <rPr>
        <sz val="10"/>
        <color theme="1"/>
        <rFont val="Meiryo UI"/>
        <family val="3"/>
        <charset val="128"/>
      </rPr>
      <t xml:space="preserve"> GENERIC_ITEM7</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</si>
  <si>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SC15</t>
    </r>
  </si>
  <si>
    <r>
      <t>,</t>
    </r>
    <r>
      <rPr>
        <sz val="10"/>
        <color theme="1"/>
        <rFont val="Meiryo UI"/>
        <family val="3"/>
        <charset val="128"/>
      </rPr>
      <t xml:space="preserve"> GENERIC_ITEM8</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</si>
  <si>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SC16</t>
    </r>
  </si>
  <si>
    <r>
      <t>,</t>
    </r>
    <r>
      <rPr>
        <sz val="10"/>
        <color theme="1"/>
        <rFont val="Meiryo UI"/>
        <family val="3"/>
        <charset val="128"/>
      </rPr>
      <t xml:space="preserve"> GENERIC_ITEM9</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</si>
  <si>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SC17</t>
    </r>
  </si>
  <si>
    <r>
      <t>,</t>
    </r>
    <r>
      <rPr>
        <sz val="10"/>
        <color theme="1"/>
        <rFont val="Meiryo UI"/>
        <family val="3"/>
        <charset val="128"/>
      </rPr>
      <t xml:space="preserve"> GENERIC_ITEM10</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</si>
  <si>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SC18</t>
    </r>
  </si>
  <si>
    <r>
      <t>,</t>
    </r>
    <r>
      <rPr>
        <sz val="10"/>
        <color theme="1"/>
        <rFont val="Meiryo UI"/>
        <family val="3"/>
        <charset val="128"/>
      </rPr>
      <t xml:space="preserve"> BIKO</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</si>
  <si>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SC19</t>
    </r>
  </si>
  <si>
    <r>
      <t>,</t>
    </r>
    <r>
      <rPr>
        <sz val="10"/>
        <color theme="1"/>
        <rFont val="Meiryo UI"/>
        <family val="3"/>
        <charset val="128"/>
      </rPr>
      <t xml:space="preserve"> REPRO_PRICE_MST_NO</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</si>
  <si>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SC20</t>
    </r>
  </si>
  <si>
    <r>
      <t>,</t>
    </r>
    <r>
      <rPr>
        <sz val="10"/>
        <color theme="1"/>
        <rFont val="Meiryo UI"/>
        <family val="3"/>
        <charset val="128"/>
      </rPr>
      <t xml:space="preserve"> REPRO_APP_CHECK_NO</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</si>
  <si>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GENERIC_ITEM1</t>
    </r>
  </si>
  <si>
    <r>
      <t>,</t>
    </r>
    <r>
      <rPr>
        <sz val="10"/>
        <color theme="1"/>
        <rFont val="Meiryo UI"/>
        <family val="3"/>
        <charset val="128"/>
      </rPr>
      <t xml:space="preserve"> AGGRIGATE_ITEM_CN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</si>
  <si>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GENERIC_ITEM2</t>
    </r>
  </si>
  <si>
    <r>
      <t>,</t>
    </r>
    <r>
      <rPr>
        <sz val="10"/>
        <color theme="1"/>
        <rFont val="Meiryo UI"/>
        <family val="3"/>
        <charset val="128"/>
      </rPr>
      <t xml:space="preserve"> AGGRIGATE_ITEM_CE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</si>
  <si>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GENERIC_ITEM3</t>
    </r>
  </si>
  <si>
    <r>
      <t>,</t>
    </r>
    <r>
      <rPr>
        <sz val="10"/>
        <color theme="1"/>
        <rFont val="Meiryo UI"/>
        <family val="3"/>
        <charset val="128"/>
      </rPr>
      <t xml:space="preserve"> AGGRIGATE_ITEM_NP</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</si>
  <si>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GENERIC_ITEM4</t>
    </r>
  </si>
  <si>
    <r>
      <t>,</t>
    </r>
    <r>
      <rPr>
        <sz val="10"/>
        <color theme="1"/>
        <rFont val="Meiryo UI"/>
        <family val="3"/>
        <charset val="128"/>
      </rPr>
      <t xml:space="preserve"> AGGRIGATE_ITEM_LI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</si>
  <si>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GENERIC_ITEM5</t>
    </r>
  </si>
  <si>
    <r>
      <t>,</t>
    </r>
    <r>
      <rPr>
        <sz val="10"/>
        <color theme="1"/>
        <rFont val="Meiryo UI"/>
        <family val="3"/>
        <charset val="128"/>
      </rPr>
      <t xml:space="preserve"> AGGRIGATE_ITEM_DI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</si>
  <si>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GENERIC_ITEM6</t>
    </r>
  </si>
  <si>
    <r>
      <t>,</t>
    </r>
    <r>
      <rPr>
        <sz val="10"/>
        <color theme="1"/>
        <rFont val="Meiryo UI"/>
        <family val="3"/>
        <charset val="128"/>
      </rPr>
      <t xml:space="preserve"> AGGRIGATE_ITEM_MOBILITY</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</si>
  <si>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GENERIC_ITEM7</t>
    </r>
  </si>
  <si>
    <r>
      <t>,</t>
    </r>
    <r>
      <rPr>
        <sz val="10"/>
        <color theme="1"/>
        <rFont val="Meiryo UI"/>
        <family val="3"/>
        <charset val="128"/>
      </rPr>
      <t xml:space="preserve"> AGGRIGATE_ITEM_EX_TRG</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</si>
  <si>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GENERIC_ITEM8</t>
    </r>
  </si>
  <si>
    <r>
      <t>,</t>
    </r>
    <r>
      <rPr>
        <sz val="10"/>
        <color theme="1"/>
        <rFont val="Meiryo UI"/>
        <family val="3"/>
        <charset val="128"/>
      </rPr>
      <t xml:space="preserve"> ERR_MARK</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</si>
  <si>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GENERIC_ITEM9</t>
    </r>
  </si>
  <si>
    <r>
      <t>from</t>
    </r>
    <r>
      <rPr>
        <sz val="10"/>
        <color theme="1"/>
        <rFont val="Meiryo UI"/>
        <family val="3"/>
        <charset val="128"/>
      </rPr>
      <t xml:space="preserve"> T_APP_PRICE </t>
    </r>
    <r>
      <rPr>
        <sz val="10"/>
        <color rgb="FF0080FF"/>
        <rFont val="Meiryo UI"/>
        <family val="3"/>
        <charset val="128"/>
      </rPr>
      <t>where</t>
    </r>
    <r>
      <rPr>
        <sz val="10"/>
        <color theme="1"/>
        <rFont val="Meiryo UI"/>
        <family val="3"/>
        <charset val="128"/>
      </rPr>
      <t xml:space="preserve"> SEQ_APP </t>
    </r>
    <r>
      <rPr>
        <sz val="10"/>
        <color rgb="FF808080"/>
        <rFont val="Meiryo UI"/>
        <family val="3"/>
        <charset val="128"/>
      </rPr>
      <t>=</t>
    </r>
    <r>
      <rPr>
        <sz val="10"/>
        <color theme="1"/>
        <rFont val="Meiryo UI"/>
        <family val="3"/>
        <charset val="128"/>
      </rPr>
      <t xml:space="preserve"> </t>
    </r>
    <r>
      <rPr>
        <sz val="10"/>
        <color rgb="FFFF2800"/>
        <rFont val="Meiryo UI"/>
        <family val="3"/>
        <charset val="128"/>
      </rPr>
      <t>4221</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</si>
  <si>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GENERIC_ITEM10</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</si>
  <si>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BIKO</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</si>
  <si>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LAST_APPLY_YMD</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</si>
  <si>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AGGRIGATE_ITEM_CN</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</si>
  <si>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AGGRIGATE_ITEM_CE</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</si>
  <si>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AGGRIGATE_ITEM_NP</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</si>
  <si>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AGGRIGATE_ITEM_LI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</si>
  <si>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AGGRIGATE_ITEM_DI</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</si>
  <si>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AGGRIGATE_ITEM_MOBILITY</t>
    </r>
  </si>
  <si>
    <r>
      <t>,</t>
    </r>
    <r>
      <rPr>
        <sz val="10"/>
        <color theme="1"/>
        <rFont val="Meiryo UI"/>
        <family val="3"/>
        <charset val="128"/>
      </rPr>
      <t xml:space="preserve"> t1</t>
    </r>
    <r>
      <rPr>
        <sz val="10"/>
        <color rgb="FF808080"/>
        <rFont val="Meiryo UI"/>
        <family val="3"/>
        <charset val="128"/>
      </rPr>
      <t>.</t>
    </r>
    <r>
      <rPr>
        <sz val="10"/>
        <color theme="1"/>
        <rFont val="Meiryo UI"/>
        <family val="3"/>
        <charset val="128"/>
      </rPr>
      <t>AGGRIGATE_ITEM_EX_TRG</t>
    </r>
  </si>
  <si>
    <r>
      <t>from</t>
    </r>
    <r>
      <rPr>
        <sz val="10"/>
        <color theme="1"/>
        <rFont val="Meiryo UI"/>
        <family val="3"/>
        <charset val="128"/>
      </rPr>
      <t xml:space="preserve"> M_PRICE t1 </t>
    </r>
    <r>
      <rPr>
        <sz val="10"/>
        <color rgb="FF0080FF"/>
        <rFont val="Meiryo UI"/>
        <family val="3"/>
        <charset val="128"/>
      </rPr>
      <t>inner</t>
    </r>
    <r>
      <rPr>
        <sz val="10"/>
        <color theme="1"/>
        <rFont val="Meiryo UI"/>
        <family val="3"/>
        <charset val="128"/>
      </rPr>
      <t xml:space="preserve"> </t>
    </r>
    <r>
      <rPr>
        <sz val="10"/>
        <color rgb="FF0080FF"/>
        <rFont val="Meiryo UI"/>
        <family val="3"/>
        <charset val="128"/>
      </rPr>
      <t>join</t>
    </r>
    <r>
      <rPr>
        <sz val="10"/>
        <color theme="1"/>
        <rFont val="Meiryo UI"/>
        <family val="3"/>
        <charset val="128"/>
      </rPr>
      <t xml:space="preserve"> M_ANKEN t2 </t>
    </r>
    <r>
      <rPr>
        <sz val="10"/>
        <color rgb="FF0080FF"/>
        <rFont val="Meiryo UI"/>
        <family val="3"/>
        <charset val="128"/>
      </rPr>
      <t>on</t>
    </r>
    <r>
      <rPr>
        <sz val="10"/>
        <color theme="1"/>
        <rFont val="Meiryo UI"/>
        <family val="3"/>
        <charset val="128"/>
      </rPr>
      <t xml:space="preserve"> t1</t>
    </r>
    <r>
      <rPr>
        <sz val="10"/>
        <color rgb="FF808080"/>
        <rFont val="Meiryo UI"/>
        <family val="3"/>
        <charset val="128"/>
      </rPr>
      <t>.</t>
    </r>
    <r>
      <rPr>
        <sz val="10"/>
        <color theme="1"/>
        <rFont val="Meiryo UI"/>
        <family val="3"/>
        <charset val="128"/>
      </rPr>
      <t xml:space="preserve">ANKEN_MST_NO </t>
    </r>
    <r>
      <rPr>
        <sz val="10"/>
        <color rgb="FF808080"/>
        <rFont val="Meiryo UI"/>
        <family val="3"/>
        <charset val="128"/>
      </rPr>
      <t>=</t>
    </r>
    <r>
      <rPr>
        <sz val="10"/>
        <color theme="1"/>
        <rFont val="Meiryo UI"/>
        <family val="3"/>
        <charset val="128"/>
      </rPr>
      <t xml:space="preserve"> t2</t>
    </r>
    <r>
      <rPr>
        <sz val="10"/>
        <color rgb="FF808080"/>
        <rFont val="Meiryo UI"/>
        <family val="3"/>
        <charset val="128"/>
      </rPr>
      <t>.</t>
    </r>
    <r>
      <rPr>
        <sz val="10"/>
        <color theme="1"/>
        <rFont val="Meiryo UI"/>
        <family val="3"/>
        <charset val="128"/>
      </rPr>
      <t>ANKEN_MST_NO</t>
    </r>
  </si>
  <si>
    <r>
      <t>where</t>
    </r>
    <r>
      <rPr>
        <sz val="10"/>
        <color theme="1"/>
        <rFont val="Meiryo UI"/>
        <family val="3"/>
        <charset val="128"/>
      </rPr>
      <t xml:space="preserve"> t1</t>
    </r>
    <r>
      <rPr>
        <sz val="10"/>
        <color rgb="FF808080"/>
        <rFont val="Meiryo UI"/>
        <family val="3"/>
        <charset val="128"/>
      </rPr>
      <t>.</t>
    </r>
    <r>
      <rPr>
        <sz val="10"/>
        <color theme="1"/>
        <rFont val="Meiryo UI"/>
        <family val="3"/>
        <charset val="128"/>
      </rPr>
      <t xml:space="preserve">PRICE_MST_NO </t>
    </r>
    <r>
      <rPr>
        <sz val="10"/>
        <color rgb="FF0080FF"/>
        <rFont val="Meiryo UI"/>
        <family val="3"/>
        <charset val="128"/>
      </rPr>
      <t>in</t>
    </r>
    <r>
      <rPr>
        <sz val="10"/>
        <color theme="1"/>
        <rFont val="Meiryo UI"/>
        <family val="3"/>
        <charset val="128"/>
      </rPr>
      <t xml:space="preserve"> </t>
    </r>
    <r>
      <rPr>
        <sz val="10"/>
        <color rgb="FF808080"/>
        <rFont val="Meiryo UI"/>
        <family val="3"/>
        <charset val="128"/>
      </rPr>
      <t>(</t>
    </r>
    <r>
      <rPr>
        <sz val="10"/>
        <color rgb="FFFF2800"/>
        <rFont val="Meiryo UI"/>
        <family val="3"/>
        <charset val="128"/>
      </rPr>
      <t>'3A1A-001283-0003'</t>
    </r>
    <r>
      <rPr>
        <sz val="10"/>
        <color rgb="FF808080"/>
        <rFont val="Meiryo UI"/>
        <family val="3"/>
        <charset val="128"/>
      </rPr>
      <t>,</t>
    </r>
    <r>
      <rPr>
        <sz val="10"/>
        <color rgb="FFFF2800"/>
        <rFont val="Meiryo UI"/>
        <family val="3"/>
        <charset val="128"/>
      </rPr>
      <t>'3A1A-001418-0001'</t>
    </r>
    <r>
      <rPr>
        <sz val="10"/>
        <color rgb="FF808080"/>
        <rFont val="Meiryo UI"/>
        <family val="3"/>
        <charset val="128"/>
      </rPr>
      <t>)</t>
    </r>
  </si>
  <si>
    <r>
      <t>order</t>
    </r>
    <r>
      <rPr>
        <sz val="10"/>
        <color theme="1"/>
        <rFont val="Meiryo UI"/>
        <family val="3"/>
        <charset val="128"/>
      </rPr>
      <t xml:space="preserve"> </t>
    </r>
    <r>
      <rPr>
        <sz val="10"/>
        <color rgb="FF0080FF"/>
        <rFont val="Meiryo UI"/>
        <family val="3"/>
        <charset val="128"/>
      </rPr>
      <t>by</t>
    </r>
    <r>
      <rPr>
        <sz val="10"/>
        <color theme="1"/>
        <rFont val="Meiryo UI"/>
        <family val="3"/>
        <charset val="128"/>
      </rPr>
      <t xml:space="preserve"> t1</t>
    </r>
    <r>
      <rPr>
        <sz val="10"/>
        <color rgb="FF808080"/>
        <rFont val="Meiryo UI"/>
        <family val="3"/>
        <charset val="128"/>
      </rPr>
      <t>.</t>
    </r>
    <r>
      <rPr>
        <sz val="10"/>
        <color theme="1"/>
        <rFont val="Meiryo UI"/>
        <family val="3"/>
        <charset val="128"/>
      </rPr>
      <t>ANKEN_MST_NO</t>
    </r>
  </si>
  <si>
    <t>④の確認</t>
    <rPh sb="2" eb="4">
      <t>カクニン</t>
    </rPh>
    <phoneticPr fontId="5"/>
  </si>
  <si>
    <t>CRT_USERID</t>
  </si>
  <si>
    <t>UPD_TIMESTAMP</t>
  </si>
  <si>
    <t>UPD_USERID</t>
  </si>
  <si>
    <t>SEQ_APP_PRICE</t>
  </si>
  <si>
    <t>SEQ_APP</t>
  </si>
  <si>
    <t>OFFER_DETAIL_NO</t>
  </si>
  <si>
    <t>CURRENCY</t>
  </si>
  <si>
    <t>TORIHIKI_KEITAI</t>
  </si>
  <si>
    <t>APPLY_START_YMD</t>
  </si>
  <si>
    <t>APPLY_END_YMD</t>
  </si>
  <si>
    <t>APPLY_SURYO_MORE</t>
  </si>
  <si>
    <t>YOTO</t>
  </si>
  <si>
    <t>PAYMENT_TERMS</t>
  </si>
  <si>
    <t>ESTIMATE_TERMS</t>
  </si>
  <si>
    <t>TRADE_TERMS</t>
  </si>
  <si>
    <t>SEA_AIR</t>
  </si>
  <si>
    <t>YUNAI_KBN</t>
  </si>
  <si>
    <t>TANTO</t>
  </si>
  <si>
    <t>TANTO_CODE</t>
  </si>
  <si>
    <t>HINMEI</t>
  </si>
  <si>
    <t>SEHIN_KERETSU</t>
  </si>
  <si>
    <t>HINSHU</t>
  </si>
  <si>
    <t>HINSHU_UV</t>
  </si>
  <si>
    <t>HINSHU_SAIBUN</t>
  </si>
  <si>
    <t>USER1</t>
  </si>
  <si>
    <t>USER2</t>
  </si>
  <si>
    <t>YAKUJO_SAKI</t>
  </si>
  <si>
    <t>SHUKKA_SAKI</t>
  </si>
  <si>
    <t>YAKUJO_ROUTE</t>
  </si>
  <si>
    <t>SHIMUKECHI</t>
  </si>
  <si>
    <t>SPECIAL_KEY</t>
  </si>
  <si>
    <t>IMPORTER</t>
  </si>
  <si>
    <t>EXPORTER</t>
  </si>
  <si>
    <t>COMMITION_PTN</t>
  </si>
  <si>
    <t>TANKA_TEXT</t>
  </si>
  <si>
    <t>DECIMAL_POINT_KBN</t>
  </si>
  <si>
    <t>APPROVAL_TANKA</t>
  </si>
  <si>
    <t>APPROVAL_TANKA_MIN</t>
  </si>
  <si>
    <t>APPROVAL_TANKA_MAX</t>
  </si>
  <si>
    <t>APPROVAL_CALC_TANKA</t>
  </si>
  <si>
    <t>APPROVAL_CALC_TANKA_MIN</t>
  </si>
  <si>
    <t>APPROVAL_CALC_TANKA_MAX</t>
  </si>
  <si>
    <t>APPROVAL_TANI</t>
  </si>
  <si>
    <t>APPROVAL_KG_RATE</t>
  </si>
  <si>
    <t>APPROVAL_TANKA_KG</t>
  </si>
  <si>
    <t>APPROVAL_TANKA_GAIKA</t>
  </si>
  <si>
    <t>APPROVAL_TANKA_GAIKA_MIN</t>
  </si>
  <si>
    <t>APPROVAL_TANKA_GAIKA_MAX</t>
  </si>
  <si>
    <t>APPROVAL_TANKA_BSF</t>
  </si>
  <si>
    <t>APPROVAL_TANKA_MIN_BSF</t>
  </si>
  <si>
    <t>APPROVAL_TANKA_MAX_BSF</t>
  </si>
  <si>
    <t>APPROVAL_CALC_TANKA_BSF</t>
  </si>
  <si>
    <t>APPROVAL_CALC_TANKA_MIN_BSF</t>
  </si>
  <si>
    <t>APPROVAL_CALC_TANKA_MAX_BSF</t>
  </si>
  <si>
    <t>APPROVAL_TANI_BSF</t>
  </si>
  <si>
    <t>APPROVAL_TANKA_GAIKA_BSF</t>
  </si>
  <si>
    <t>APPROVAL_TANKA_GAIKA_MIN_BSF</t>
  </si>
  <si>
    <t>APPROVAL_TANKA_GAIKA_MAX_BSF</t>
  </si>
  <si>
    <t>EXCHANGE_RATE_MORE</t>
  </si>
  <si>
    <t>EXCHANGE_RATE_LESS</t>
  </si>
  <si>
    <t>TRADE_HIYO_MORE</t>
  </si>
  <si>
    <t>TRADE_HIYO_LESS</t>
  </si>
  <si>
    <t>END_TANKA</t>
  </si>
  <si>
    <t>END_TANKA_MIN</t>
  </si>
  <si>
    <t>END_TANKA_MAX</t>
  </si>
  <si>
    <t>END_CALC_TANKA</t>
  </si>
  <si>
    <t>END_CALC_TANKA_MIN</t>
  </si>
  <si>
    <t>END_CALC_TANKA_MAX</t>
  </si>
  <si>
    <t>END_TANI</t>
  </si>
  <si>
    <t>END_CURRENCY</t>
  </si>
  <si>
    <t>TRADING1_HOJIN</t>
  </si>
  <si>
    <t>TRADING1_CHANGE_RATE</t>
  </si>
  <si>
    <t>TRADING1_CALC</t>
  </si>
  <si>
    <t>TRADING1_TANI</t>
  </si>
  <si>
    <t>TRADING1_CHANGE_KGK</t>
  </si>
  <si>
    <t>TRADING1_CHANGE_KGK_MIN</t>
  </si>
  <si>
    <t>TRADING1_CHANGE_KGK_MAX</t>
  </si>
  <si>
    <t>TRADING1_KOTEI</t>
  </si>
  <si>
    <t>TRADING1_TANKA</t>
  </si>
  <si>
    <t>TRADING1_TANKA_MIN</t>
  </si>
  <si>
    <t>TRADING1_TANKA_MAX</t>
  </si>
  <si>
    <t>TRADING2_HOJIN</t>
  </si>
  <si>
    <t>TRADING2_CHANGE_RATE</t>
  </si>
  <si>
    <t>TRADING2_CALC</t>
  </si>
  <si>
    <t>TRADING2_TANI</t>
  </si>
  <si>
    <t>TRADING2_CHANGE_KGK</t>
  </si>
  <si>
    <t>TRADING2_CHANGE_KGK_MIN</t>
  </si>
  <si>
    <t>TRADING2_CHANGE_KGK_MAX</t>
  </si>
  <si>
    <t>TRADING2_KOTEI</t>
  </si>
  <si>
    <t>TRADING2_TANKA</t>
  </si>
  <si>
    <t>TRADING2_TANKA_MIN</t>
  </si>
  <si>
    <t>TRADING2_TANKA_MAX</t>
  </si>
  <si>
    <t>TRADING3_HOJIN</t>
  </si>
  <si>
    <t>TRADING3_CHANGE_RATE</t>
  </si>
  <si>
    <t>TRADING3_CALC</t>
  </si>
  <si>
    <t>TRADING3_TANI</t>
  </si>
  <si>
    <t>TRADING3_CHANGE_KGK</t>
  </si>
  <si>
    <t>TRADING3_CHANGE_KGK_MIN</t>
  </si>
  <si>
    <t>TRADING3_CHANGE_KGK_MAX</t>
  </si>
  <si>
    <t>TRADING3_KOTEI</t>
  </si>
  <si>
    <t>TRADING3_TANKA</t>
  </si>
  <si>
    <t>TRADING3_TANKA_MIN</t>
  </si>
  <si>
    <t>TRADING3_TANKA_MAX</t>
  </si>
  <si>
    <t>GENKA_TANKA</t>
  </si>
  <si>
    <t>GENKA_TANI</t>
  </si>
  <si>
    <t>GENKA_TANKA_REF</t>
  </si>
  <si>
    <t>GENKA_TANI_REF</t>
  </si>
  <si>
    <t>HIREIHI_TANKA</t>
  </si>
  <si>
    <t>HIREIHI_TANKA_REF</t>
  </si>
  <si>
    <t>KOTEIHI_TANKA</t>
  </si>
  <si>
    <t>KOTEIHI_TANKA_REF</t>
  </si>
  <si>
    <t>EXPECT_SURYO</t>
  </si>
  <si>
    <t>EXPECT_TANI</t>
  </si>
  <si>
    <t>ACTUAL_SURYO</t>
  </si>
  <si>
    <t>EXPECT_URIAGE</t>
  </si>
  <si>
    <t>ACTUAL_URIAGE</t>
  </si>
  <si>
    <t>EXPECT_GP</t>
  </si>
  <si>
    <t>EXPECT_MP</t>
  </si>
  <si>
    <t>GP_TANKA</t>
  </si>
  <si>
    <t>GP_RATE</t>
  </si>
  <si>
    <t>MP_TANKA</t>
  </si>
  <si>
    <t>MP_RATE</t>
  </si>
  <si>
    <t>EXPECT_URIAGE_DIFF</t>
  </si>
  <si>
    <t>SC1</t>
  </si>
  <si>
    <t>SC2</t>
  </si>
  <si>
    <t>SC3</t>
  </si>
  <si>
    <t>SC4</t>
  </si>
  <si>
    <t>SC5</t>
  </si>
  <si>
    <t>SC6</t>
  </si>
  <si>
    <t>SC7</t>
  </si>
  <si>
    <t>SC8</t>
  </si>
  <si>
    <t>SC9</t>
  </si>
  <si>
    <t>SC10</t>
  </si>
  <si>
    <t>SC11</t>
  </si>
  <si>
    <t>SC12</t>
  </si>
  <si>
    <t>SC13</t>
  </si>
  <si>
    <t>SC14</t>
  </si>
  <si>
    <t>SC15</t>
  </si>
  <si>
    <t>SC16</t>
  </si>
  <si>
    <t>SC17</t>
  </si>
  <si>
    <t>SC18</t>
  </si>
  <si>
    <t>SC19</t>
  </si>
  <si>
    <t>SC20</t>
  </si>
  <si>
    <t>GENERIC_ITEM1</t>
  </si>
  <si>
    <t>GENERIC_ITEM2</t>
  </si>
  <si>
    <t>GENERIC_ITEM3</t>
  </si>
  <si>
    <t>GENERIC_ITEM4</t>
  </si>
  <si>
    <t>GENERIC_ITEM5</t>
  </si>
  <si>
    <t>GENERIC_ITEM6</t>
  </si>
  <si>
    <t>GENERIC_ITEM7</t>
  </si>
  <si>
    <t>GENERIC_ITEM8</t>
  </si>
  <si>
    <t>GENERIC_ITEM9</t>
  </si>
  <si>
    <t>GENERIC_ITEM10</t>
  </si>
  <si>
    <t>BIKO</t>
  </si>
  <si>
    <t>REPRO_PRICE_MST_NO</t>
  </si>
  <si>
    <t>REPRO_APP_CHECK_NO</t>
  </si>
  <si>
    <t>AGGRIGATE_ITEM_CN</t>
  </si>
  <si>
    <t>AGGRIGATE_ITEM_CE</t>
  </si>
  <si>
    <t>AGGRIGATE_ITEM_NP</t>
  </si>
  <si>
    <t>AGGRIGATE_ITEM_LI</t>
  </si>
  <si>
    <t>AGGRIGATE_ITEM_DI</t>
  </si>
  <si>
    <t>AGGRIGATE_ITEM_MOBILITY</t>
  </si>
  <si>
    <t>AGGRIGATE_ITEM_EX_TRG</t>
  </si>
  <si>
    <t>ERR_MARK</t>
  </si>
  <si>
    <t>画面</t>
    <rPh sb="0" eb="2">
      <t>ガメン</t>
    </rPh>
    <phoneticPr fontId="5"/>
  </si>
  <si>
    <t>NT18483</t>
  </si>
  <si>
    <t xml:space="preserve">A0A </t>
  </si>
  <si>
    <t>Y01</t>
  </si>
  <si>
    <t>S25H46</t>
  </si>
  <si>
    <t>dummy-yusuke.sano.z5@mail.toray</t>
  </si>
  <si>
    <t>J</t>
  </si>
  <si>
    <t>FL</t>
  </si>
  <si>
    <t xml:space="preserve"> 107 -322-*-  -CR613-***  </t>
  </si>
  <si>
    <t xml:space="preserve"> 107 -322                 </t>
  </si>
  <si>
    <t>C526A</t>
  </si>
  <si>
    <t>Z99CY</t>
  </si>
  <si>
    <t>*****</t>
  </si>
  <si>
    <t>M026B</t>
  </si>
  <si>
    <t>K</t>
  </si>
  <si>
    <t>A0016275</t>
  </si>
  <si>
    <t>A0006921</t>
  </si>
  <si>
    <t>初期データ</t>
  </si>
  <si>
    <t>UL</t>
    <phoneticPr fontId="5"/>
  </si>
  <si>
    <t>比較結果</t>
    <rPh sb="0" eb="2">
      <t>ヒカク</t>
    </rPh>
    <rPh sb="2" eb="4">
      <t>ケッカ</t>
    </rPh>
    <phoneticPr fontId="5"/>
  </si>
  <si>
    <t>→タイムスタンプとSEQ以外が完全一致していることを確認：OK</t>
    <rPh sb="12" eb="14">
      <t>イガイ</t>
    </rPh>
    <rPh sb="15" eb="17">
      <t>カンゼン</t>
    </rPh>
    <rPh sb="17" eb="19">
      <t>イッチ</t>
    </rPh>
    <rPh sb="26" eb="28">
      <t>カクニン</t>
    </rPh>
    <phoneticPr fontId="5"/>
  </si>
  <si>
    <t>⑤⑨の確認</t>
    <rPh sb="3" eb="5">
      <t>カクニン</t>
    </rPh>
    <phoneticPr fontId="5"/>
  </si>
  <si>
    <t>→目視確認で明細一覧の値と登録画面の値が一致していることを確認：OK</t>
    <rPh sb="1" eb="3">
      <t>モクシ</t>
    </rPh>
    <rPh sb="3" eb="5">
      <t>カクニン</t>
    </rPh>
    <rPh sb="6" eb="8">
      <t>メイサイ</t>
    </rPh>
    <rPh sb="8" eb="10">
      <t>イチラン</t>
    </rPh>
    <rPh sb="11" eb="12">
      <t>アタイ</t>
    </rPh>
    <rPh sb="13" eb="15">
      <t>トウロク</t>
    </rPh>
    <rPh sb="15" eb="17">
      <t>ガメン</t>
    </rPh>
    <rPh sb="18" eb="19">
      <t>アタイ</t>
    </rPh>
    <rPh sb="20" eb="22">
      <t>イッチ</t>
    </rPh>
    <rPh sb="29" eb="31">
      <t>カクニン</t>
    </rPh>
    <phoneticPr fontId="5"/>
  </si>
  <si>
    <t>ANKEN_MST_NO</t>
  </si>
  <si>
    <t>HONBU</t>
  </si>
  <si>
    <t>BUKA</t>
  </si>
  <si>
    <t>REC_MNG_NO</t>
  </si>
  <si>
    <t>CRT_USERID_1</t>
  </si>
  <si>
    <t>UPD_TIMESTAMP_1</t>
  </si>
  <si>
    <t>UPD_USERID_1</t>
  </si>
  <si>
    <t>VERSION</t>
  </si>
  <si>
    <t>APP_CHECK_NO</t>
  </si>
  <si>
    <t>ANKEN_MST_NO_1</t>
  </si>
  <si>
    <t>PRICE_MST_NO</t>
  </si>
  <si>
    <t>CURRENCY_KBN</t>
  </si>
  <si>
    <t>APPLY_SURYO_LESS</t>
  </si>
  <si>
    <t>APPLY_STATUS</t>
  </si>
  <si>
    <t>LAST_APPLY_YMD</t>
  </si>
  <si>
    <t>旧</t>
    <rPh sb="0" eb="1">
      <t>キュウ</t>
    </rPh>
    <phoneticPr fontId="5"/>
  </si>
  <si>
    <t>2023-12-01 09:06:31</t>
  </si>
  <si>
    <t>C084812</t>
  </si>
  <si>
    <t>3A1A-001285</t>
  </si>
  <si>
    <t>2</t>
  </si>
  <si>
    <t>3A1A</t>
  </si>
  <si>
    <t xml:space="preserve"> 4531</t>
  </si>
  <si>
    <t>B000033395</t>
  </si>
  <si>
    <t>2023-12-26 09:14:19</t>
  </si>
  <si>
    <t>J091367</t>
  </si>
  <si>
    <t>2218</t>
  </si>
  <si>
    <t>3A1A-001285-0001</t>
  </si>
  <si>
    <t>1</t>
  </si>
  <si>
    <t>20231201</t>
  </si>
  <si>
    <t>0</t>
  </si>
  <si>
    <t>3</t>
  </si>
  <si>
    <t>662</t>
  </si>
  <si>
    <t>675</t>
  </si>
  <si>
    <t>13</t>
  </si>
  <si>
    <t>5</t>
  </si>
  <si>
    <t>372.161</t>
  </si>
  <si>
    <t>381.492</t>
  </si>
  <si>
    <t>40</t>
  </si>
  <si>
    <t>26480</t>
  </si>
  <si>
    <t>11594</t>
  </si>
  <si>
    <t>289.839</t>
  </si>
  <si>
    <t>43.782</t>
  </si>
  <si>
    <t>新</t>
    <rPh sb="0" eb="1">
      <t>シン</t>
    </rPh>
    <phoneticPr fontId="5"/>
  </si>
  <si>
    <t>2024-02-09 15:55:47</t>
  </si>
  <si>
    <t>3A1A-001422</t>
  </si>
  <si>
    <t>01001</t>
  </si>
  <si>
    <t>B000034674</t>
  </si>
  <si>
    <t>REJIN02</t>
  </si>
  <si>
    <t>4279</t>
  </si>
  <si>
    <t>3A1A-001422-0001</t>
  </si>
  <si>
    <t>20240201</t>
  </si>
  <si>
    <t>382.65</t>
  </si>
  <si>
    <t>43.8</t>
  </si>
  <si>
    <t>※誤って数量帯含む価格マスタを選択したため適用数量を０に修正</t>
    <rPh sb="1" eb="2">
      <t>アヤマ</t>
    </rPh>
    <rPh sb="4" eb="6">
      <t>スウリョウ</t>
    </rPh>
    <rPh sb="6" eb="7">
      <t>タイ</t>
    </rPh>
    <rPh sb="7" eb="8">
      <t>フク</t>
    </rPh>
    <rPh sb="9" eb="11">
      <t>カカク</t>
    </rPh>
    <rPh sb="15" eb="17">
      <t>センタク</t>
    </rPh>
    <rPh sb="21" eb="23">
      <t>テキヨウ</t>
    </rPh>
    <rPh sb="23" eb="25">
      <t>スウリョウ</t>
    </rPh>
    <rPh sb="28" eb="30">
      <t>シュウセイ</t>
    </rPh>
    <phoneticPr fontId="5"/>
  </si>
  <si>
    <t>※担当メールアドレスは次のテストからあらかじめdummy-を付け足しておく。</t>
    <rPh sb="1" eb="3">
      <t>タントウ</t>
    </rPh>
    <rPh sb="11" eb="12">
      <t>ツギ</t>
    </rPh>
    <rPh sb="30" eb="31">
      <t>ツ</t>
    </rPh>
    <rPh sb="32" eb="33">
      <t>タ</t>
    </rPh>
    <phoneticPr fontId="5"/>
  </si>
  <si>
    <t>OK</t>
    <phoneticPr fontId="5"/>
  </si>
  <si>
    <t>→粗利率、限界利益率の小数点以下3桁目の値が一致していないが、業務影響はないのでOK</t>
    <rPh sb="1" eb="3">
      <t>アラリ</t>
    </rPh>
    <rPh sb="3" eb="4">
      <t>リツ</t>
    </rPh>
    <rPh sb="5" eb="7">
      <t>ゲンカイ</t>
    </rPh>
    <rPh sb="7" eb="9">
      <t>リエキ</t>
    </rPh>
    <rPh sb="9" eb="10">
      <t>リツ</t>
    </rPh>
    <rPh sb="11" eb="14">
      <t>ショウスウテン</t>
    </rPh>
    <rPh sb="14" eb="16">
      <t>イカ</t>
    </rPh>
    <rPh sb="17" eb="18">
      <t>ケタ</t>
    </rPh>
    <rPh sb="18" eb="19">
      <t>メ</t>
    </rPh>
    <rPh sb="20" eb="21">
      <t>アタイ</t>
    </rPh>
    <rPh sb="22" eb="24">
      <t>イッチ</t>
    </rPh>
    <rPh sb="31" eb="33">
      <t>ギョウム</t>
    </rPh>
    <rPh sb="33" eb="35">
      <t>エイキョウ</t>
    </rPh>
    <phoneticPr fontId="5"/>
  </si>
  <si>
    <t>①価格マスタ一覧画面の検索条件に通貨区分を円建てにチェックをつけて検索をする。</t>
    <rPh sb="1" eb="3">
      <t>カカク</t>
    </rPh>
    <rPh sb="6" eb="8">
      <t>イチラン</t>
    </rPh>
    <rPh sb="8" eb="10">
      <t>ガメン</t>
    </rPh>
    <rPh sb="11" eb="13">
      <t>ケンサク</t>
    </rPh>
    <rPh sb="13" eb="15">
      <t>ジョウケン</t>
    </rPh>
    <rPh sb="16" eb="18">
      <t>ツウカ</t>
    </rPh>
    <rPh sb="18" eb="20">
      <t>クブン</t>
    </rPh>
    <rPh sb="21" eb="23">
      <t>エンダ</t>
    </rPh>
    <rPh sb="33" eb="35">
      <t>ケンサク</t>
    </rPh>
    <phoneticPr fontId="3"/>
  </si>
  <si>
    <t>②内口銭か外口銭か判断するためにダウンロードボタンを押下</t>
    <rPh sb="1" eb="2">
      <t>ウチ</t>
    </rPh>
    <rPh sb="2" eb="4">
      <t>コウセン</t>
    </rPh>
    <rPh sb="5" eb="6">
      <t>ソト</t>
    </rPh>
    <rPh sb="6" eb="8">
      <t>コウセン</t>
    </rPh>
    <rPh sb="9" eb="11">
      <t>ハンダン</t>
    </rPh>
    <rPh sb="26" eb="28">
      <t>オウカ</t>
    </rPh>
    <phoneticPr fontId="3"/>
  </si>
  <si>
    <t>③ダウンロードしたファイルを開き項目にフィルターをかけ口銭方式のフィルターより3. 内口銭(口銭率を減算し乗算)以外のチェックを外す</t>
    <rPh sb="14" eb="15">
      <t>ヒラ</t>
    </rPh>
    <rPh sb="16" eb="18">
      <t>コウモク</t>
    </rPh>
    <rPh sb="27" eb="29">
      <t>コウセン</t>
    </rPh>
    <rPh sb="29" eb="31">
      <t>ホウシキ</t>
    </rPh>
    <rPh sb="56" eb="58">
      <t>イガイ</t>
    </rPh>
    <rPh sb="64" eb="65">
      <t>ハズ</t>
    </rPh>
    <phoneticPr fontId="3"/>
  </si>
  <si>
    <t>③内口銭のマスタNoを基に検索する。</t>
    <rPh sb="1" eb="2">
      <t>ウチ</t>
    </rPh>
    <rPh sb="2" eb="4">
      <t>コウセン</t>
    </rPh>
    <rPh sb="11" eb="12">
      <t>モト</t>
    </rPh>
    <rPh sb="13" eb="15">
      <t>ケンサク</t>
    </rPh>
    <phoneticPr fontId="3"/>
  </si>
  <si>
    <t>④検索したデータにチェックをつけ一括新規ボタンを押下する。</t>
    <rPh sb="1" eb="3">
      <t>ケンサク</t>
    </rPh>
    <rPh sb="16" eb="18">
      <t>イッカツ</t>
    </rPh>
    <rPh sb="18" eb="20">
      <t>シンキ</t>
    </rPh>
    <rPh sb="24" eb="26">
      <t>オウカ</t>
    </rPh>
    <phoneticPr fontId="3"/>
  </si>
  <si>
    <t>⑤価格決裁詳細画面より必須項目を入力後、保存ボタンを押下する。</t>
    <rPh sb="1" eb="3">
      <t>カカク</t>
    </rPh>
    <rPh sb="3" eb="5">
      <t>ケッサイ</t>
    </rPh>
    <rPh sb="5" eb="7">
      <t>ショウサイ</t>
    </rPh>
    <rPh sb="7" eb="9">
      <t>ガメン</t>
    </rPh>
    <rPh sb="11" eb="13">
      <t>ヒッス</t>
    </rPh>
    <rPh sb="13" eb="15">
      <t>コウモク</t>
    </rPh>
    <rPh sb="16" eb="18">
      <t>ニュウリョク</t>
    </rPh>
    <rPh sb="18" eb="19">
      <t>ゴ</t>
    </rPh>
    <rPh sb="20" eb="22">
      <t>ホゾン</t>
    </rPh>
    <rPh sb="26" eb="28">
      <t>オウカ</t>
    </rPh>
    <phoneticPr fontId="3"/>
  </si>
  <si>
    <t>⑥明細決裁詳細画面より、作成した明細の修正画面を押下する。</t>
    <rPh sb="1" eb="3">
      <t>メイサイ</t>
    </rPh>
    <rPh sb="3" eb="7">
      <t>ケッサイショウサイ</t>
    </rPh>
    <rPh sb="7" eb="9">
      <t>ガメン</t>
    </rPh>
    <rPh sb="12" eb="14">
      <t>サクセイ</t>
    </rPh>
    <rPh sb="16" eb="18">
      <t>メイサイ</t>
    </rPh>
    <rPh sb="19" eb="21">
      <t>シュウセイ</t>
    </rPh>
    <rPh sb="21" eb="23">
      <t>ガメン</t>
    </rPh>
    <rPh sb="24" eb="26">
      <t>オウカ</t>
    </rPh>
    <phoneticPr fontId="3"/>
  </si>
  <si>
    <t>⑦価格決裁詳細の修正画面より必須項目を入力後、保存ボタンを押下する。(主に適用開始日と特殊キー)</t>
    <rPh sb="1" eb="3">
      <t>カカク</t>
    </rPh>
    <rPh sb="3" eb="5">
      <t>ケッサイ</t>
    </rPh>
    <rPh sb="5" eb="7">
      <t>ショウサイ</t>
    </rPh>
    <rPh sb="8" eb="10">
      <t>シュウセイ</t>
    </rPh>
    <rPh sb="10" eb="12">
      <t>ガメン</t>
    </rPh>
    <rPh sb="14" eb="16">
      <t>ヒッス</t>
    </rPh>
    <rPh sb="16" eb="18">
      <t>コウモク</t>
    </rPh>
    <rPh sb="19" eb="22">
      <t>ニュウリョクゴ</t>
    </rPh>
    <rPh sb="23" eb="25">
      <t>ホゾン</t>
    </rPh>
    <rPh sb="29" eb="31">
      <t>オウカ</t>
    </rPh>
    <rPh sb="35" eb="36">
      <t>オモ</t>
    </rPh>
    <rPh sb="37" eb="39">
      <t>テキヨウ</t>
    </rPh>
    <rPh sb="39" eb="41">
      <t>カイシ</t>
    </rPh>
    <rPh sb="41" eb="42">
      <t>ビ</t>
    </rPh>
    <rPh sb="43" eb="45">
      <t>トクシュ</t>
    </rPh>
    <phoneticPr fontId="3"/>
  </si>
  <si>
    <t>①画面＆UL比較用SQL</t>
    <rPh sb="1" eb="3">
      <t>ガメン</t>
    </rPh>
    <rPh sb="6" eb="9">
      <t>ヒカクヨウ</t>
    </rPh>
    <phoneticPr fontId="5"/>
  </si>
  <si>
    <t>②複製元マスタと新規マスタの比較用SQL</t>
    <rPh sb="1" eb="3">
      <t>フクセイ</t>
    </rPh>
    <rPh sb="3" eb="4">
      <t>モト</t>
    </rPh>
    <rPh sb="8" eb="10">
      <t>シンキ</t>
    </rPh>
    <rPh sb="14" eb="17">
      <t>ヒカクヨウ</t>
    </rPh>
    <phoneticPr fontId="5"/>
  </si>
  <si>
    <t>条件のSEQ_APPには、画面詳細画面のリンクの数字を入れる。</t>
    <rPh sb="0" eb="2">
      <t>ジョウケン</t>
    </rPh>
    <rPh sb="13" eb="15">
      <t>ガメン</t>
    </rPh>
    <rPh sb="15" eb="17">
      <t>ショウサイ</t>
    </rPh>
    <rPh sb="17" eb="19">
      <t>ガメン</t>
    </rPh>
    <rPh sb="24" eb="26">
      <t>スウジ</t>
    </rPh>
    <rPh sb="27" eb="28">
      <t>イ</t>
    </rPh>
    <phoneticPr fontId="3"/>
  </si>
  <si>
    <t>⑨シート「SQL」の①画面＆UL比較用SQLのSQLを流し、検索結果のレコードの証跡をとる。</t>
    <rPh sb="27" eb="28">
      <t>ナガ</t>
    </rPh>
    <rPh sb="30" eb="32">
      <t>ケンサク</t>
    </rPh>
    <rPh sb="32" eb="34">
      <t>ケッカ</t>
    </rPh>
    <rPh sb="40" eb="42">
      <t>ショウセキ</t>
    </rPh>
    <phoneticPr fontId="3"/>
  </si>
  <si>
    <t>⑩画面で作成した明細とアップロードで作成した明細の比較をするために、アップロード用Excel出力をする。</t>
    <rPh sb="1" eb="3">
      <t>ガメン</t>
    </rPh>
    <rPh sb="4" eb="6">
      <t>サクセイ</t>
    </rPh>
    <rPh sb="8" eb="10">
      <t>メイサイ</t>
    </rPh>
    <rPh sb="18" eb="20">
      <t>サクセイ</t>
    </rPh>
    <rPh sb="22" eb="24">
      <t>メイサイ</t>
    </rPh>
    <rPh sb="25" eb="27">
      <t>ヒカク</t>
    </rPh>
    <rPh sb="40" eb="41">
      <t>ヨウ</t>
    </rPh>
    <rPh sb="46" eb="48">
      <t>シュツリョク</t>
    </rPh>
    <phoneticPr fontId="3"/>
  </si>
  <si>
    <t>⑪出力したファイルを開き、データ部分をすべてコピーし別シートへペーストをする。</t>
    <rPh sb="1" eb="3">
      <t>シュツリョク</t>
    </rPh>
    <rPh sb="10" eb="11">
      <t>ヒラ</t>
    </rPh>
    <rPh sb="16" eb="18">
      <t>ブブン</t>
    </rPh>
    <rPh sb="26" eb="27">
      <t>ベツ</t>
    </rPh>
    <phoneticPr fontId="3"/>
  </si>
  <si>
    <t>⑫別シートでコピーしたデータに色フィルターを白色でかけ、データをすべて同じ値(画像だと9999)を入れる。</t>
    <rPh sb="1" eb="2">
      <t>ベツ</t>
    </rPh>
    <rPh sb="15" eb="16">
      <t>イロ</t>
    </rPh>
    <rPh sb="22" eb="24">
      <t>シロイロ</t>
    </rPh>
    <rPh sb="35" eb="36">
      <t>オナ</t>
    </rPh>
    <rPh sb="37" eb="38">
      <t>アタイ</t>
    </rPh>
    <rPh sb="39" eb="41">
      <t>ガゾウ</t>
    </rPh>
    <rPh sb="49" eb="50">
      <t>イ</t>
    </rPh>
    <phoneticPr fontId="3"/>
  </si>
  <si>
    <t>⑬色フィルターを外し、データをコピーして元のシートのデータを上書きする。</t>
    <rPh sb="1" eb="2">
      <t>イロ</t>
    </rPh>
    <rPh sb="8" eb="9">
      <t>ハズ</t>
    </rPh>
    <rPh sb="20" eb="21">
      <t>モト</t>
    </rPh>
    <rPh sb="30" eb="32">
      <t>ウワガ</t>
    </rPh>
    <phoneticPr fontId="3"/>
  </si>
  <si>
    <t>⑭画面決裁詳細画面の明細作成(アップロード)を押下して、ダウンロードしてデータ加工したExcelファイルを選択後、アップロード確認(保存)を押下→保存を押下する。</t>
    <rPh sb="1" eb="3">
      <t>ガメン</t>
    </rPh>
    <rPh sb="3" eb="5">
      <t>ケッサイ</t>
    </rPh>
    <rPh sb="5" eb="7">
      <t>ショウサイ</t>
    </rPh>
    <rPh sb="7" eb="9">
      <t>ガメン</t>
    </rPh>
    <rPh sb="10" eb="12">
      <t>メイサイ</t>
    </rPh>
    <rPh sb="12" eb="14">
      <t>サクセイ</t>
    </rPh>
    <rPh sb="23" eb="25">
      <t>オウカ</t>
    </rPh>
    <rPh sb="39" eb="41">
      <t>カコウ</t>
    </rPh>
    <rPh sb="53" eb="55">
      <t>センタク</t>
    </rPh>
    <rPh sb="55" eb="56">
      <t>ゴ</t>
    </rPh>
    <rPh sb="63" eb="65">
      <t>カクニン</t>
    </rPh>
    <rPh sb="66" eb="68">
      <t>ホゾン</t>
    </rPh>
    <rPh sb="70" eb="72">
      <t>オウカ</t>
    </rPh>
    <rPh sb="73" eb="75">
      <t>ホゾン</t>
    </rPh>
    <rPh sb="76" eb="78">
      <t>オウカ</t>
    </rPh>
    <phoneticPr fontId="3"/>
  </si>
  <si>
    <t>⑧明細一覧の基本情報(灰色の項目)とタブの「損益」、「原価」、「商社マージン」、「集計項目」の項目(水色の項目)の証跡と修正画面の証跡をとり、明細と修正画面のデータに差異がないか確認する。(シート「01-001」項目「⑤⑨の確認」を参照)</t>
    <rPh sb="1" eb="3">
      <t>メイサイ</t>
    </rPh>
    <rPh sb="3" eb="5">
      <t>イチラン</t>
    </rPh>
    <rPh sb="6" eb="8">
      <t>キホン</t>
    </rPh>
    <rPh sb="8" eb="10">
      <t>ジョウホウ</t>
    </rPh>
    <rPh sb="11" eb="13">
      <t>ハイイロ</t>
    </rPh>
    <rPh sb="14" eb="16">
      <t>コウモク</t>
    </rPh>
    <rPh sb="22" eb="24">
      <t>ソンエキ</t>
    </rPh>
    <rPh sb="27" eb="29">
      <t>ゲンカ</t>
    </rPh>
    <rPh sb="32" eb="34">
      <t>ショウシャ</t>
    </rPh>
    <rPh sb="41" eb="43">
      <t>シュウケイ</t>
    </rPh>
    <rPh sb="43" eb="45">
      <t>コウモク</t>
    </rPh>
    <rPh sb="47" eb="49">
      <t>コウモク</t>
    </rPh>
    <rPh sb="50" eb="52">
      <t>ミズイロ</t>
    </rPh>
    <rPh sb="53" eb="55">
      <t>コウモク</t>
    </rPh>
    <rPh sb="57" eb="59">
      <t>ショウセキ</t>
    </rPh>
    <rPh sb="60" eb="62">
      <t>シュウセイ</t>
    </rPh>
    <rPh sb="62" eb="64">
      <t>ガメン</t>
    </rPh>
    <rPh sb="65" eb="67">
      <t>ショウセキ</t>
    </rPh>
    <rPh sb="71" eb="73">
      <t>メイサイ</t>
    </rPh>
    <rPh sb="74" eb="76">
      <t>シュウセイ</t>
    </rPh>
    <rPh sb="76" eb="78">
      <t>ガメン</t>
    </rPh>
    <rPh sb="83" eb="85">
      <t>サイ</t>
    </rPh>
    <rPh sb="89" eb="91">
      <t>カクニン</t>
    </rPh>
    <rPh sb="106" eb="108">
      <t>コウモク</t>
    </rPh>
    <rPh sb="116" eb="118">
      <t>サンショウ</t>
    </rPh>
    <phoneticPr fontId="3"/>
  </si>
  <si>
    <t>⑮再度⑨と同じSQLを流し、証跡を取り画面で作成したデータとULで作成したデータを比較する。(シート「01-001」項目「④の確認」を参照)</t>
    <rPh sb="1" eb="3">
      <t>サイド</t>
    </rPh>
    <rPh sb="5" eb="6">
      <t>オナ</t>
    </rPh>
    <rPh sb="11" eb="12">
      <t>ナガ</t>
    </rPh>
    <rPh sb="14" eb="16">
      <t>ショウセキ</t>
    </rPh>
    <rPh sb="17" eb="18">
      <t>ト</t>
    </rPh>
    <rPh sb="19" eb="21">
      <t>ガメン</t>
    </rPh>
    <rPh sb="22" eb="24">
      <t>サクセイ</t>
    </rPh>
    <rPh sb="33" eb="35">
      <t>サクセイ</t>
    </rPh>
    <rPh sb="41" eb="43">
      <t>ヒカク</t>
    </rPh>
    <rPh sb="58" eb="60">
      <t>コウモク</t>
    </rPh>
    <rPh sb="67" eb="69">
      <t>サンショウ</t>
    </rPh>
    <phoneticPr fontId="3"/>
  </si>
  <si>
    <t>⑯価格決裁詳細画面から起案依頼→起案→承認まで実行する。</t>
    <rPh sb="1" eb="3">
      <t>カカク</t>
    </rPh>
    <rPh sb="3" eb="5">
      <t>ケッサイ</t>
    </rPh>
    <rPh sb="5" eb="7">
      <t>ショウサイ</t>
    </rPh>
    <rPh sb="7" eb="9">
      <t>ガメン</t>
    </rPh>
    <rPh sb="11" eb="13">
      <t>キアン</t>
    </rPh>
    <rPh sb="13" eb="15">
      <t>イライ</t>
    </rPh>
    <rPh sb="16" eb="18">
      <t>キアン</t>
    </rPh>
    <rPh sb="19" eb="21">
      <t>ショウニン</t>
    </rPh>
    <rPh sb="23" eb="25">
      <t>ジッコウ</t>
    </rPh>
    <phoneticPr fontId="3"/>
  </si>
  <si>
    <t>⑰明細作成の新規作成に使用した価格マスタのデータと今回作成したマスタの比較をする。(シート「SQL」項目「②複製元マスタと新規マスタの比較用SQL」を実行する)</t>
    <rPh sb="1" eb="3">
      <t>メイサイ</t>
    </rPh>
    <rPh sb="3" eb="5">
      <t>サクセイ</t>
    </rPh>
    <rPh sb="6" eb="8">
      <t>シンキ</t>
    </rPh>
    <rPh sb="8" eb="10">
      <t>サクセイ</t>
    </rPh>
    <rPh sb="11" eb="13">
      <t>シヨウ</t>
    </rPh>
    <rPh sb="15" eb="17">
      <t>カカク</t>
    </rPh>
    <rPh sb="25" eb="27">
      <t>コンカイ</t>
    </rPh>
    <rPh sb="27" eb="29">
      <t>サクセイ</t>
    </rPh>
    <rPh sb="35" eb="37">
      <t>ヒカク</t>
    </rPh>
    <rPh sb="50" eb="52">
      <t>コウモク</t>
    </rPh>
    <rPh sb="75" eb="77">
      <t>ジッコウ</t>
    </rPh>
    <phoneticPr fontId="3"/>
  </si>
  <si>
    <t>以下、証跡の例</t>
    <rPh sb="0" eb="2">
      <t>イカ</t>
    </rPh>
    <rPh sb="3" eb="5">
      <t>ショウセキ</t>
    </rPh>
    <rPh sb="6" eb="7">
      <t>レイ</t>
    </rPh>
    <phoneticPr fontId="3"/>
  </si>
  <si>
    <t>⑱価格マスタ一覧画面より、新規作成した価格マスタの価格マスタNoで検索して価格マスタ詳細画面の証跡をとる。(シート「01-001」項目「⑤⑨の確認」を参照)</t>
    <rPh sb="1" eb="3">
      <t>カカク</t>
    </rPh>
    <rPh sb="6" eb="8">
      <t>イチラン</t>
    </rPh>
    <rPh sb="8" eb="10">
      <t>ガメン</t>
    </rPh>
    <rPh sb="13" eb="15">
      <t>シンキ</t>
    </rPh>
    <rPh sb="15" eb="17">
      <t>サクセイ</t>
    </rPh>
    <rPh sb="19" eb="21">
      <t>カカク</t>
    </rPh>
    <rPh sb="25" eb="27">
      <t>カカク</t>
    </rPh>
    <rPh sb="33" eb="35">
      <t>ケンサク</t>
    </rPh>
    <rPh sb="37" eb="39">
      <t>カカク</t>
    </rPh>
    <rPh sb="42" eb="44">
      <t>ショウサイ</t>
    </rPh>
    <rPh sb="44" eb="46">
      <t>ガメン</t>
    </rPh>
    <rPh sb="47" eb="49">
      <t>ショウセキ</t>
    </rPh>
    <phoneticPr fontId="3"/>
  </si>
  <si>
    <t>プロジェクト名</t>
    <rPh sb="6" eb="7">
      <t>メイ</t>
    </rPh>
    <phoneticPr fontId="18"/>
  </si>
  <si>
    <t>作成者</t>
    <rPh sb="0" eb="3">
      <t>サクセイシャ</t>
    </rPh>
    <phoneticPr fontId="18"/>
  </si>
  <si>
    <t>作成日</t>
    <rPh sb="0" eb="3">
      <t>サクセイビ</t>
    </rPh>
    <phoneticPr fontId="18"/>
  </si>
  <si>
    <t>サブシステム名</t>
    <rPh sb="6" eb="7">
      <t>メイ</t>
    </rPh>
    <phoneticPr fontId="18"/>
  </si>
  <si>
    <t>更新者</t>
    <rPh sb="0" eb="3">
      <t>コウシンシャ</t>
    </rPh>
    <phoneticPr fontId="18"/>
  </si>
  <si>
    <t>更新日</t>
    <rPh sb="0" eb="3">
      <t>コウシンビ</t>
    </rPh>
    <phoneticPr fontId="18"/>
  </si>
  <si>
    <t>テスト工程</t>
    <rPh sb="3" eb="5">
      <t>コウテイ</t>
    </rPh>
    <phoneticPr fontId="18"/>
  </si>
  <si>
    <t>単体テスト</t>
  </si>
  <si>
    <t>テスト種類</t>
    <rPh sb="3" eb="5">
      <t>シュルイ</t>
    </rPh>
    <phoneticPr fontId="18"/>
  </si>
  <si>
    <t>対象ID</t>
    <rPh sb="0" eb="2">
      <t>タイショウ</t>
    </rPh>
    <phoneticPr fontId="18"/>
  </si>
  <si>
    <t>01</t>
    <phoneticPr fontId="19"/>
  </si>
  <si>
    <t>対象名</t>
    <rPh sb="0" eb="2">
      <t>タイショウ</t>
    </rPh>
    <rPh sb="2" eb="3">
      <t>メイ</t>
    </rPh>
    <phoneticPr fontId="18"/>
  </si>
  <si>
    <t>No</t>
    <phoneticPr fontId="18"/>
  </si>
  <si>
    <t>分類</t>
    <rPh sb="0" eb="2">
      <t>ブンルイ</t>
    </rPh>
    <phoneticPr fontId="18"/>
  </si>
  <si>
    <t>テストケース</t>
    <phoneticPr fontId="18"/>
  </si>
  <si>
    <t>結果</t>
    <rPh sb="0" eb="2">
      <t>ケッカ</t>
    </rPh>
    <phoneticPr fontId="18"/>
  </si>
  <si>
    <t>テスト実施</t>
    <rPh sb="3" eb="5">
      <t>ジッシ</t>
    </rPh>
    <phoneticPr fontId="18"/>
  </si>
  <si>
    <t>備考</t>
    <rPh sb="0" eb="2">
      <t>ビコウ</t>
    </rPh>
    <phoneticPr fontId="18"/>
  </si>
  <si>
    <t>合否</t>
    <rPh sb="0" eb="2">
      <t>ゴウヒ</t>
    </rPh>
    <phoneticPr fontId="18"/>
  </si>
  <si>
    <t>実施者</t>
    <rPh sb="0" eb="2">
      <t>ジッシ</t>
    </rPh>
    <rPh sb="2" eb="3">
      <t>シャ</t>
    </rPh>
    <phoneticPr fontId="18"/>
  </si>
  <si>
    <t>実施日</t>
    <rPh sb="0" eb="3">
      <t>ジッシビ</t>
    </rPh>
    <phoneticPr fontId="18"/>
  </si>
  <si>
    <r>
      <t>① （森山さん）価格マスタDBから対象データを検出し、価格マスタ一覧で検索
② （森山さん）①を一括新規
③ （森山さん）②に対し、適用開始日、特殊キーを設定　※重複回避
　→ 特殊キーはNoを使用するなど、全体的に一意に設定すること
　→ オレンジ色セルの場合、②③で適切な値を設定すること
　→ 単価幅の場合、中央値が元の固定単価と同じになるように設定すること
　→ 数量帯ありの場合、いずれかの行を①の単価と同じにし、それ以外を異なる単価にすること
④ DL＆ULを実行し、実行前後の</t>
    </r>
    <r>
      <rPr>
        <b/>
        <sz val="9"/>
        <rFont val="Meiryo UI"/>
        <family val="3"/>
        <charset val="128"/>
      </rPr>
      <t xml:space="preserve">DB情報の(seq、更新日時以外が)一致を確認
</t>
    </r>
    <r>
      <rPr>
        <sz val="9"/>
        <rFont val="Meiryo UI"/>
        <family val="3"/>
        <charset val="128"/>
      </rPr>
      <t>　→ EXCELの入力セル以外に任意の値を入力した上で、ULを実行
⑤ （森山さん）明細タブに、登録画面(子)の内容が</t>
    </r>
    <r>
      <rPr>
        <b/>
        <sz val="9"/>
        <rFont val="Meiryo UI"/>
        <family val="3"/>
        <charset val="128"/>
      </rPr>
      <t>正しく出力されていることを確認</t>
    </r>
    <r>
      <rPr>
        <sz val="9"/>
        <rFont val="Meiryo UI"/>
        <family val="3"/>
        <charset val="128"/>
      </rPr>
      <t xml:space="preserve">
⑥ （青木さん）登録画面(子)の</t>
    </r>
    <r>
      <rPr>
        <b/>
        <sz val="9"/>
        <rFont val="Meiryo UI"/>
        <family val="3"/>
        <charset val="128"/>
      </rPr>
      <t>操作に違和感がないか確認</t>
    </r>
    <r>
      <rPr>
        <sz val="9"/>
        <rFont val="Meiryo UI"/>
        <family val="3"/>
        <charset val="128"/>
      </rPr>
      <t xml:space="preserve">
⑦ （森山さん）承認フローを回す
⑧ （森山さん）⑦で作成されたマスタデータと、①の</t>
    </r>
    <r>
      <rPr>
        <b/>
        <sz val="9"/>
        <rFont val="Meiryo UI"/>
        <family val="3"/>
        <charset val="128"/>
      </rPr>
      <t xml:space="preserve">元マスタデータを比較
⑨ </t>
    </r>
    <r>
      <rPr>
        <sz val="9"/>
        <rFont val="Meiryo UI"/>
        <family val="3"/>
        <charset val="128"/>
      </rPr>
      <t>（森山さん）⑦で作成された価格マスタ詳細画面に、②③の価格決裁登録画面(子)の内容が</t>
    </r>
    <r>
      <rPr>
        <b/>
        <sz val="9"/>
        <rFont val="Meiryo UI"/>
        <family val="3"/>
        <charset val="128"/>
      </rPr>
      <t>正しく出力されていることを確認</t>
    </r>
    <r>
      <rPr>
        <sz val="9"/>
        <rFont val="Meiryo UI"/>
        <family val="3"/>
        <charset val="128"/>
      </rPr>
      <t xml:space="preserve">
　→ 価格決裁登録画面(子)は直URLでアクセス</t>
    </r>
    <rPh sb="3" eb="5">
      <t>モリヤマ</t>
    </rPh>
    <rPh sb="8" eb="10">
      <t>カカク</t>
    </rPh>
    <rPh sb="23" eb="25">
      <t>ケンシュツ</t>
    </rPh>
    <rPh sb="27" eb="29">
      <t>カカク</t>
    </rPh>
    <rPh sb="32" eb="34">
      <t>イチラン</t>
    </rPh>
    <rPh sb="35" eb="37">
      <t>ケンサク</t>
    </rPh>
    <rPh sb="49" eb="51">
      <t>イッカツ</t>
    </rPh>
    <rPh sb="51" eb="53">
      <t>シンキ</t>
    </rPh>
    <rPh sb="64" eb="65">
      <t>タイ</t>
    </rPh>
    <rPh sb="67" eb="71">
      <t>テキヨウカイシ</t>
    </rPh>
    <rPh sb="71" eb="72">
      <t>ビ</t>
    </rPh>
    <rPh sb="73" eb="75">
      <t>トクシュ</t>
    </rPh>
    <rPh sb="78" eb="80">
      <t>セッテイ</t>
    </rPh>
    <rPh sb="82" eb="84">
      <t>チョウフク</t>
    </rPh>
    <rPh sb="84" eb="86">
      <t>カイヒ</t>
    </rPh>
    <rPh sb="90" eb="94">
      <t>トクシュ</t>
    </rPh>
    <rPh sb="98" eb="100">
      <t>シヨウ</t>
    </rPh>
    <rPh sb="105" eb="109">
      <t>ゼン</t>
    </rPh>
    <rPh sb="109" eb="111">
      <t>イチイ</t>
    </rPh>
    <rPh sb="112" eb="114">
      <t>セッテイ</t>
    </rPh>
    <rPh sb="130" eb="132">
      <t>バアイ</t>
    </rPh>
    <rPh sb="136" eb="138">
      <t>テキセツ</t>
    </rPh>
    <rPh sb="139" eb="140">
      <t>アタイ</t>
    </rPh>
    <rPh sb="141" eb="143">
      <t>セッテイ</t>
    </rPh>
    <rPh sb="151" eb="153">
      <t>タンカ</t>
    </rPh>
    <rPh sb="153" eb="154">
      <t>ハバ</t>
    </rPh>
    <rPh sb="155" eb="157">
      <t>バアイ</t>
    </rPh>
    <rPh sb="158" eb="161">
      <t>チュオウチ</t>
    </rPh>
    <rPh sb="162" eb="163">
      <t>モト</t>
    </rPh>
    <rPh sb="164" eb="166">
      <t>コテイ</t>
    </rPh>
    <rPh sb="166" eb="168">
      <t>タンカ</t>
    </rPh>
    <rPh sb="169" eb="170">
      <t>オナ</t>
    </rPh>
    <rPh sb="177" eb="179">
      <t>セッテイ</t>
    </rPh>
    <rPh sb="187" eb="189">
      <t>スウリョウ</t>
    </rPh>
    <rPh sb="189" eb="190">
      <t>タイ</t>
    </rPh>
    <rPh sb="193" eb="195">
      <t>バアイ</t>
    </rPh>
    <rPh sb="201" eb="202">
      <t>ギョウ</t>
    </rPh>
    <rPh sb="205" eb="207">
      <t>タンカ</t>
    </rPh>
    <rPh sb="208" eb="209">
      <t>オナ</t>
    </rPh>
    <rPh sb="215" eb="217">
      <t>イガイ</t>
    </rPh>
    <rPh sb="218" eb="219">
      <t>コト</t>
    </rPh>
    <rPh sb="221" eb="223">
      <t>タンカ</t>
    </rPh>
    <rPh sb="238" eb="240">
      <t>ジッコウ</t>
    </rPh>
    <rPh sb="242" eb="244">
      <t>ジッコウ</t>
    </rPh>
    <rPh sb="244" eb="246">
      <t>ゼンゴ</t>
    </rPh>
    <rPh sb="249" eb="251">
      <t>ジョウホウ</t>
    </rPh>
    <rPh sb="257" eb="259">
      <t>コウシン</t>
    </rPh>
    <rPh sb="265" eb="267">
      <t>イッチ</t>
    </rPh>
    <rPh sb="268" eb="270">
      <t>カクニン</t>
    </rPh>
    <rPh sb="280" eb="282">
      <t>ニュウリョク</t>
    </rPh>
    <rPh sb="284" eb="286">
      <t>イガイ</t>
    </rPh>
    <rPh sb="287" eb="289">
      <t>ニンイ</t>
    </rPh>
    <rPh sb="290" eb="291">
      <t>アタイ</t>
    </rPh>
    <rPh sb="292" eb="294">
      <t>ニュウリョク</t>
    </rPh>
    <rPh sb="296" eb="297">
      <t>ウエ</t>
    </rPh>
    <rPh sb="302" eb="304">
      <t>ジッコウ</t>
    </rPh>
    <rPh sb="320" eb="324">
      <t>トウロク</t>
    </rPh>
    <rPh sb="325" eb="326">
      <t>コ</t>
    </rPh>
    <rPh sb="328" eb="330">
      <t>ナイヨウ</t>
    </rPh>
    <rPh sb="331" eb="332">
      <t>タダ</t>
    </rPh>
    <rPh sb="334" eb="336">
      <t>シュツリョク</t>
    </rPh>
    <rPh sb="344" eb="346">
      <t>カクニン</t>
    </rPh>
    <rPh sb="351" eb="353">
      <t>アオキ</t>
    </rPh>
    <rPh sb="356" eb="360">
      <t>トウロク</t>
    </rPh>
    <rPh sb="361" eb="362">
      <t>コ</t>
    </rPh>
    <rPh sb="364" eb="366">
      <t>ソウサ</t>
    </rPh>
    <rPh sb="367" eb="370">
      <t>イワカン</t>
    </rPh>
    <rPh sb="374" eb="376">
      <t>カクニン</t>
    </rPh>
    <rPh sb="386" eb="388">
      <t>ショウニン</t>
    </rPh>
    <rPh sb="392" eb="393">
      <t>マワ</t>
    </rPh>
    <rPh sb="435" eb="439">
      <t>モリ</t>
    </rPh>
    <rPh sb="442" eb="444">
      <t>サクセイ</t>
    </rPh>
    <rPh sb="447" eb="449">
      <t>カカク</t>
    </rPh>
    <rPh sb="452" eb="454">
      <t>ショウサイ</t>
    </rPh>
    <rPh sb="454" eb="456">
      <t>ガメン</t>
    </rPh>
    <rPh sb="461" eb="463">
      <t>カカク</t>
    </rPh>
    <rPh sb="463" eb="465">
      <t>ケッサイ</t>
    </rPh>
    <rPh sb="465" eb="467">
      <t>トウロク</t>
    </rPh>
    <rPh sb="467" eb="469">
      <t>ガメン</t>
    </rPh>
    <rPh sb="470" eb="471">
      <t>コ</t>
    </rPh>
    <rPh sb="473" eb="475">
      <t>ナイヨウ</t>
    </rPh>
    <rPh sb="476" eb="477">
      <t>タダ</t>
    </rPh>
    <rPh sb="479" eb="481">
      <t>シュ</t>
    </rPh>
    <rPh sb="489" eb="491">
      <t>カクニン</t>
    </rPh>
    <rPh sb="507" eb="508">
      <t>チョク</t>
    </rPh>
    <phoneticPr fontId="5"/>
  </si>
  <si>
    <t>01-001</t>
    <phoneticPr fontId="5"/>
  </si>
  <si>
    <t>通常</t>
    <rPh sb="0" eb="2">
      <t>ツウジョウ</t>
    </rPh>
    <phoneticPr fontId="5"/>
  </si>
  <si>
    <t>円建て、固定単価、内口銭</t>
    <rPh sb="0" eb="2">
      <t>エンダ</t>
    </rPh>
    <rPh sb="4" eb="6">
      <t>コテイ</t>
    </rPh>
    <rPh sb="6" eb="8">
      <t>タンカ</t>
    </rPh>
    <rPh sb="9" eb="10">
      <t>ウチ</t>
    </rPh>
    <rPh sb="10" eb="12">
      <t>コウセン</t>
    </rPh>
    <phoneticPr fontId="5"/>
  </si>
  <si>
    <t>・計算処理スクリプトが違和感なく動作すること
・商社マージン欄の計算が正しいこと</t>
    <rPh sb="1" eb="5">
      <t>ケイサンショリ</t>
    </rPh>
    <rPh sb="11" eb="14">
      <t>イワカン</t>
    </rPh>
    <rPh sb="16" eb="18">
      <t>ドウサ</t>
    </rPh>
    <rPh sb="24" eb="26">
      <t>ショウシャ</t>
    </rPh>
    <rPh sb="30" eb="31">
      <t>ラン</t>
    </rPh>
    <rPh sb="32" eb="34">
      <t>ケイサン</t>
    </rPh>
    <rPh sb="35" eb="36">
      <t>タダ</t>
    </rPh>
    <phoneticPr fontId="5"/>
  </si>
  <si>
    <t>合格</t>
  </si>
  <si>
    <t>森山</t>
    <rPh sb="0" eb="2">
      <t>モリヤマ</t>
    </rPh>
    <phoneticPr fontId="5"/>
  </si>
  <si>
    <t>01-002</t>
  </si>
  <si>
    <t>円建て、固定単価、外口銭</t>
    <rPh sb="0" eb="2">
      <t>エンダ</t>
    </rPh>
    <rPh sb="4" eb="6">
      <t>コテイ</t>
    </rPh>
    <rPh sb="6" eb="8">
      <t>タンカ</t>
    </rPh>
    <rPh sb="9" eb="10">
      <t>ソト</t>
    </rPh>
    <rPh sb="10" eb="12">
      <t>コウセン</t>
    </rPh>
    <phoneticPr fontId="5"/>
  </si>
  <si>
    <t>01-003</t>
  </si>
  <si>
    <t>円建て、固定単価、口銭なし</t>
    <rPh sb="0" eb="2">
      <t>エンダ</t>
    </rPh>
    <rPh sb="4" eb="6">
      <t>コテイ</t>
    </rPh>
    <rPh sb="6" eb="8">
      <t>タンカ</t>
    </rPh>
    <rPh sb="9" eb="11">
      <t>コウセン</t>
    </rPh>
    <phoneticPr fontId="5"/>
  </si>
  <si>
    <t>・計算処理スクリプトが違和感なく動作すること
・不要項目が表示されないこと</t>
    <rPh sb="1" eb="5">
      <t>ケイサンショリ</t>
    </rPh>
    <rPh sb="11" eb="14">
      <t>イワカン</t>
    </rPh>
    <rPh sb="16" eb="18">
      <t>ドウサ</t>
    </rPh>
    <rPh sb="24" eb="26">
      <t>フヨウ</t>
    </rPh>
    <rPh sb="26" eb="28">
      <t>コウモク</t>
    </rPh>
    <rPh sb="29" eb="31">
      <t>ヒョウジ</t>
    </rPh>
    <phoneticPr fontId="5"/>
  </si>
  <si>
    <t>01-004</t>
  </si>
  <si>
    <t>円建て、固定単価、数量帯あり</t>
    <rPh sb="0" eb="2">
      <t>エンダ</t>
    </rPh>
    <rPh sb="4" eb="6">
      <t>コテイ</t>
    </rPh>
    <rPh sb="6" eb="8">
      <t>タンカ</t>
    </rPh>
    <rPh sb="9" eb="11">
      <t>スウリョウ</t>
    </rPh>
    <rPh sb="11" eb="12">
      <t>オビ</t>
    </rPh>
    <phoneticPr fontId="5"/>
  </si>
  <si>
    <t>01-005</t>
  </si>
  <si>
    <t>円建て、単価幅、内口銭</t>
    <rPh sb="0" eb="2">
      <t>エンダ</t>
    </rPh>
    <rPh sb="4" eb="6">
      <t>タンカ</t>
    </rPh>
    <rPh sb="6" eb="7">
      <t>ハバ</t>
    </rPh>
    <rPh sb="8" eb="9">
      <t>ウチ</t>
    </rPh>
    <rPh sb="9" eb="11">
      <t>コウセン</t>
    </rPh>
    <phoneticPr fontId="5"/>
  </si>
  <si>
    <t>01-006</t>
  </si>
  <si>
    <t>円建て、単価幅、外口銭</t>
    <rPh sb="0" eb="2">
      <t>エンダ</t>
    </rPh>
    <rPh sb="4" eb="6">
      <t>タンカ</t>
    </rPh>
    <rPh sb="6" eb="7">
      <t>ハバ</t>
    </rPh>
    <rPh sb="8" eb="9">
      <t>ソト</t>
    </rPh>
    <rPh sb="9" eb="11">
      <t>コウセン</t>
    </rPh>
    <phoneticPr fontId="5"/>
  </si>
  <si>
    <t>01-007</t>
  </si>
  <si>
    <t>円建て、単価幅、口銭なし</t>
    <rPh sb="0" eb="2">
      <t>エンダ</t>
    </rPh>
    <rPh sb="4" eb="6">
      <t>タンカ</t>
    </rPh>
    <rPh sb="6" eb="7">
      <t>ハバ</t>
    </rPh>
    <rPh sb="8" eb="10">
      <t>コウセン</t>
    </rPh>
    <phoneticPr fontId="5"/>
  </si>
  <si>
    <t>01-008</t>
  </si>
  <si>
    <t>円建て、単価幅、数量帯あり</t>
    <rPh sb="0" eb="2">
      <t>エンダ</t>
    </rPh>
    <rPh sb="4" eb="6">
      <t>タンカ</t>
    </rPh>
    <rPh sb="6" eb="7">
      <t>ハバ</t>
    </rPh>
    <rPh sb="8" eb="10">
      <t>スウリョウ</t>
    </rPh>
    <rPh sb="10" eb="11">
      <t>オビ</t>
    </rPh>
    <phoneticPr fontId="5"/>
  </si>
  <si>
    <t>01-009</t>
  </si>
  <si>
    <t>外貨建て、固定単価</t>
    <rPh sb="0" eb="2">
      <t>ガイカ</t>
    </rPh>
    <rPh sb="2" eb="3">
      <t>ダ</t>
    </rPh>
    <rPh sb="5" eb="7">
      <t>コテイ</t>
    </rPh>
    <rPh sb="7" eb="9">
      <t>タンカ</t>
    </rPh>
    <phoneticPr fontId="5"/>
  </si>
  <si>
    <t>・計算処理スクリプトが違和感なく動作すること</t>
    <phoneticPr fontId="5"/>
  </si>
  <si>
    <t>01-010</t>
  </si>
  <si>
    <t>外貨建て、固定単価、数量帯あり</t>
    <rPh sb="0" eb="2">
      <t>ガイカ</t>
    </rPh>
    <rPh sb="2" eb="3">
      <t>ダ</t>
    </rPh>
    <rPh sb="5" eb="7">
      <t>コテイ</t>
    </rPh>
    <rPh sb="7" eb="9">
      <t>タンカ</t>
    </rPh>
    <rPh sb="10" eb="12">
      <t>スウリョウ</t>
    </rPh>
    <rPh sb="12" eb="13">
      <t>タイ</t>
    </rPh>
    <phoneticPr fontId="5"/>
  </si>
  <si>
    <t>01-011</t>
  </si>
  <si>
    <t>外貨建て、単価幅</t>
    <rPh sb="0" eb="2">
      <t>ガイカ</t>
    </rPh>
    <rPh sb="2" eb="3">
      <t>ダ</t>
    </rPh>
    <rPh sb="5" eb="7">
      <t>タンカ</t>
    </rPh>
    <rPh sb="7" eb="8">
      <t>ハバ</t>
    </rPh>
    <phoneticPr fontId="5"/>
  </si>
  <si>
    <t>01-012</t>
  </si>
  <si>
    <t>外貨建て、単価幅、数量帯あり</t>
    <rPh sb="0" eb="2">
      <t>ガイカ</t>
    </rPh>
    <rPh sb="2" eb="3">
      <t>ダ</t>
    </rPh>
    <rPh sb="5" eb="7">
      <t>タンカ</t>
    </rPh>
    <rPh sb="7" eb="8">
      <t>ハバ</t>
    </rPh>
    <rPh sb="9" eb="11">
      <t>スウリョウ</t>
    </rPh>
    <rPh sb="11" eb="12">
      <t>タイ</t>
    </rPh>
    <phoneticPr fontId="5"/>
  </si>
  <si>
    <t>01-013</t>
  </si>
  <si>
    <t>BSF</t>
    <phoneticPr fontId="5"/>
  </si>
  <si>
    <t>原価が0円のデータだったため→テスト完了(2024/02/19)</t>
    <rPh sb="0" eb="2">
      <t>ゲンカ</t>
    </rPh>
    <rPh sb="4" eb="5">
      <t>エン</t>
    </rPh>
    <rPh sb="18" eb="20">
      <t>カンリョウ</t>
    </rPh>
    <phoneticPr fontId="5"/>
  </si>
  <si>
    <t>01-014</t>
  </si>
  <si>
    <t>01-015</t>
  </si>
  <si>
    <t>01-016</t>
  </si>
  <si>
    <t>01-017</t>
  </si>
  <si>
    <t>01-018</t>
  </si>
  <si>
    <t>01-019</t>
  </si>
  <si>
    <t>整数丸め処理の修正が完了したので再テスト→テスト完了(2024/02/19)</t>
    <rPh sb="0" eb="2">
      <t>セイスウ</t>
    </rPh>
    <rPh sb="2" eb="3">
      <t>マル</t>
    </rPh>
    <rPh sb="4" eb="6">
      <t>ショリ</t>
    </rPh>
    <rPh sb="7" eb="9">
      <t>シュウセイ</t>
    </rPh>
    <rPh sb="10" eb="12">
      <t>カンリョウ</t>
    </rPh>
    <rPh sb="16" eb="17">
      <t>サイ</t>
    </rPh>
    <phoneticPr fontId="5"/>
  </si>
  <si>
    <t>01-020</t>
  </si>
  <si>
    <t>01-021</t>
  </si>
  <si>
    <t>01-022</t>
  </si>
  <si>
    <t>01-023</t>
  </si>
  <si>
    <t>再テストにて合格</t>
    <rPh sb="0" eb="1">
      <t>サイ</t>
    </rPh>
    <rPh sb="6" eb="8">
      <t>ゴウカク</t>
    </rPh>
    <phoneticPr fontId="5"/>
  </si>
  <si>
    <t>01-024</t>
  </si>
  <si>
    <t>④検索したデータにチェックをつけ一括単価改定ボタンを押下する。</t>
    <rPh sb="1" eb="3">
      <t>ケンサク</t>
    </rPh>
    <rPh sb="16" eb="18">
      <t>イッカツ</t>
    </rPh>
    <rPh sb="18" eb="20">
      <t>タンカ</t>
    </rPh>
    <rPh sb="20" eb="22">
      <t>カイテイ</t>
    </rPh>
    <rPh sb="26" eb="28">
      <t>オウカ</t>
    </rPh>
    <phoneticPr fontId="3"/>
  </si>
  <si>
    <t>⑦価格決裁詳細の修正画面より必須項目を入力及び修正後、保存ボタンを押下する。(主に適用開始日、修正箇所は末端単価(元の末端単価+100)と決裁単価(元の決裁単価+100))</t>
    <rPh sb="1" eb="3">
      <t>カカク</t>
    </rPh>
    <rPh sb="3" eb="5">
      <t>ケッサイ</t>
    </rPh>
    <rPh sb="5" eb="7">
      <t>ショウサイ</t>
    </rPh>
    <rPh sb="8" eb="10">
      <t>シュウセイ</t>
    </rPh>
    <rPh sb="10" eb="12">
      <t>ガメン</t>
    </rPh>
    <rPh sb="14" eb="16">
      <t>ヒッス</t>
    </rPh>
    <rPh sb="16" eb="18">
      <t>コウモク</t>
    </rPh>
    <rPh sb="19" eb="21">
      <t>ニュウリョク</t>
    </rPh>
    <rPh sb="21" eb="22">
      <t>オヨ</t>
    </rPh>
    <rPh sb="23" eb="25">
      <t>シュウセイ</t>
    </rPh>
    <rPh sb="25" eb="26">
      <t>ゴ</t>
    </rPh>
    <rPh sb="27" eb="29">
      <t>ホゾン</t>
    </rPh>
    <rPh sb="33" eb="35">
      <t>オウカ</t>
    </rPh>
    <rPh sb="39" eb="40">
      <t>オモ</t>
    </rPh>
    <rPh sb="41" eb="43">
      <t>テキヨウ</t>
    </rPh>
    <rPh sb="43" eb="45">
      <t>カイシ</t>
    </rPh>
    <rPh sb="45" eb="46">
      <t>ビ</t>
    </rPh>
    <rPh sb="47" eb="49">
      <t>シュウセイ</t>
    </rPh>
    <rPh sb="49" eb="51">
      <t>カショ</t>
    </rPh>
    <rPh sb="52" eb="54">
      <t>マッタン</t>
    </rPh>
    <rPh sb="54" eb="56">
      <t>タンカ</t>
    </rPh>
    <rPh sb="57" eb="58">
      <t>モト</t>
    </rPh>
    <rPh sb="59" eb="61">
      <t>マッタン</t>
    </rPh>
    <rPh sb="61" eb="63">
      <t>タンカ</t>
    </rPh>
    <rPh sb="69" eb="71">
      <t>ケッサイ</t>
    </rPh>
    <rPh sb="71" eb="73">
      <t>タンカ</t>
    </rPh>
    <rPh sb="76" eb="78">
      <t>ケッサイ</t>
    </rPh>
    <phoneticPr fontId="3"/>
  </si>
  <si>
    <t>⑧明細一覧の基本情報(灰色の項目)とタブの「損益」、「原価」、「商社マージン」、「集計項目」の項目(水色の項目)の証跡と修正画面の証跡をとり、明細と修正画面のデータに差異がないか確認する。(シート「02-001」項目「⑤⑨の確認」を参照)</t>
    <rPh sb="1" eb="3">
      <t>メイサイ</t>
    </rPh>
    <rPh sb="3" eb="5">
      <t>イチラン</t>
    </rPh>
    <rPh sb="6" eb="8">
      <t>キホン</t>
    </rPh>
    <rPh sb="8" eb="10">
      <t>ジョウホウ</t>
    </rPh>
    <rPh sb="11" eb="13">
      <t>ハイイロ</t>
    </rPh>
    <rPh sb="14" eb="16">
      <t>コウモク</t>
    </rPh>
    <rPh sb="22" eb="24">
      <t>ソンエキ</t>
    </rPh>
    <rPh sb="27" eb="29">
      <t>ゲンカ</t>
    </rPh>
    <rPh sb="32" eb="34">
      <t>ショウシャ</t>
    </rPh>
    <rPh sb="41" eb="43">
      <t>シュウケイ</t>
    </rPh>
    <rPh sb="43" eb="45">
      <t>コウモク</t>
    </rPh>
    <rPh sb="47" eb="49">
      <t>コウモク</t>
    </rPh>
    <rPh sb="50" eb="52">
      <t>ミズイロ</t>
    </rPh>
    <rPh sb="53" eb="55">
      <t>コウモク</t>
    </rPh>
    <rPh sb="57" eb="59">
      <t>ショウセキ</t>
    </rPh>
    <rPh sb="60" eb="62">
      <t>シュウセイ</t>
    </rPh>
    <rPh sb="62" eb="64">
      <t>ガメン</t>
    </rPh>
    <rPh sb="65" eb="67">
      <t>ショウセキ</t>
    </rPh>
    <rPh sb="71" eb="73">
      <t>メイサイ</t>
    </rPh>
    <rPh sb="74" eb="76">
      <t>シュウセイ</t>
    </rPh>
    <rPh sb="76" eb="78">
      <t>ガメン</t>
    </rPh>
    <rPh sb="83" eb="85">
      <t>サイ</t>
    </rPh>
    <rPh sb="89" eb="91">
      <t>カクニン</t>
    </rPh>
    <rPh sb="106" eb="108">
      <t>コウモク</t>
    </rPh>
    <rPh sb="116" eb="118">
      <t>サンショウ</t>
    </rPh>
    <phoneticPr fontId="3"/>
  </si>
  <si>
    <t>⑱価格マスタ一覧画面より、新規作成した価格マスタの価格マスタNoで検索して価格マスタ詳細画面の証跡をとる。(シート「02-001」項目「⑤⑨の確認」を参照)</t>
    <rPh sb="1" eb="3">
      <t>カカク</t>
    </rPh>
    <rPh sb="6" eb="8">
      <t>イチラン</t>
    </rPh>
    <rPh sb="8" eb="10">
      <t>ガメン</t>
    </rPh>
    <rPh sb="13" eb="15">
      <t>シンキ</t>
    </rPh>
    <rPh sb="15" eb="17">
      <t>サクセイ</t>
    </rPh>
    <rPh sb="19" eb="21">
      <t>カカク</t>
    </rPh>
    <rPh sb="25" eb="27">
      <t>カカク</t>
    </rPh>
    <rPh sb="33" eb="35">
      <t>ケンサク</t>
    </rPh>
    <rPh sb="37" eb="39">
      <t>カカク</t>
    </rPh>
    <rPh sb="42" eb="44">
      <t>ショウサイ</t>
    </rPh>
    <rPh sb="44" eb="46">
      <t>ガメン</t>
    </rPh>
    <rPh sb="47" eb="49">
      <t>ショウセキ</t>
    </rPh>
    <phoneticPr fontId="3"/>
  </si>
  <si>
    <t>⑲シート「単価改定」の色がついているテストケースは、手順⑨～⑪を実行する。</t>
    <rPh sb="5" eb="7">
      <t>タンカ</t>
    </rPh>
    <rPh sb="7" eb="9">
      <t>カイテイ</t>
    </rPh>
    <rPh sb="11" eb="12">
      <t>イロ</t>
    </rPh>
    <rPh sb="26" eb="28">
      <t>テジュン</t>
    </rPh>
    <rPh sb="32" eb="34">
      <t>ジッコウ</t>
    </rPh>
    <phoneticPr fontId="3"/>
  </si>
  <si>
    <r>
      <t>⑳シート「テスト方法」の⑱で作成したマスタを基に</t>
    </r>
    <r>
      <rPr>
        <b/>
        <sz val="11"/>
        <color rgb="FFFF0000"/>
        <rFont val="游ゴシック"/>
        <family val="3"/>
        <charset val="128"/>
        <scheme val="minor"/>
      </rPr>
      <t>単価幅</t>
    </r>
    <r>
      <rPr>
        <sz val="11"/>
        <color theme="1"/>
        <rFont val="游ゴシック"/>
        <family val="2"/>
        <charset val="128"/>
        <scheme val="minor"/>
      </rPr>
      <t>で明細作成を行い明細の必須項目を入力後、承認まで行う。</t>
    </r>
    <rPh sb="8" eb="10">
      <t>ホウホウ</t>
    </rPh>
    <rPh sb="14" eb="16">
      <t>サクセイ</t>
    </rPh>
    <rPh sb="22" eb="23">
      <t>モト</t>
    </rPh>
    <rPh sb="24" eb="26">
      <t>タンカ</t>
    </rPh>
    <rPh sb="26" eb="27">
      <t>ハバ</t>
    </rPh>
    <rPh sb="28" eb="30">
      <t>メイサイ</t>
    </rPh>
    <rPh sb="30" eb="32">
      <t>サクセイ</t>
    </rPh>
    <rPh sb="33" eb="34">
      <t>オコナ</t>
    </rPh>
    <rPh sb="35" eb="37">
      <t>メイサイ</t>
    </rPh>
    <rPh sb="38" eb="40">
      <t>ヒッス</t>
    </rPh>
    <rPh sb="40" eb="42">
      <t>コウモク</t>
    </rPh>
    <rPh sb="43" eb="46">
      <t>ニュウリョクゴ</t>
    </rPh>
    <rPh sb="47" eb="49">
      <t>ショウニン</t>
    </rPh>
    <rPh sb="51" eb="52">
      <t>オコナ</t>
    </rPh>
    <phoneticPr fontId="3"/>
  </si>
  <si>
    <r>
      <t>㉑シート「テスト方法」の⑳で作成したマスタを基に</t>
    </r>
    <r>
      <rPr>
        <b/>
        <sz val="11"/>
        <color rgb="FFFF0000"/>
        <rFont val="游ゴシック"/>
        <family val="3"/>
        <charset val="128"/>
        <scheme val="minor"/>
      </rPr>
      <t>固定単価</t>
    </r>
    <r>
      <rPr>
        <sz val="11"/>
        <color theme="1"/>
        <rFont val="游ゴシック"/>
        <family val="2"/>
        <charset val="128"/>
        <scheme val="minor"/>
      </rPr>
      <t>で明細作成を行い明細の必須項目を入力後、承認まで行う。</t>
    </r>
    <rPh sb="8" eb="10">
      <t>ホウホウ</t>
    </rPh>
    <rPh sb="14" eb="16">
      <t>サクセイ</t>
    </rPh>
    <rPh sb="22" eb="23">
      <t>モト</t>
    </rPh>
    <rPh sb="24" eb="26">
      <t>コテイ</t>
    </rPh>
    <rPh sb="26" eb="28">
      <t>タンカ</t>
    </rPh>
    <rPh sb="29" eb="31">
      <t>メイサイ</t>
    </rPh>
    <rPh sb="31" eb="33">
      <t>サクセイ</t>
    </rPh>
    <rPh sb="34" eb="35">
      <t>オコナ</t>
    </rPh>
    <rPh sb="36" eb="38">
      <t>メイサイ</t>
    </rPh>
    <rPh sb="39" eb="41">
      <t>ヒッス</t>
    </rPh>
    <rPh sb="41" eb="43">
      <t>コウモク</t>
    </rPh>
    <rPh sb="44" eb="47">
      <t>ニュウリョクゴ</t>
    </rPh>
    <rPh sb="48" eb="50">
      <t>ショウニン</t>
    </rPh>
    <rPh sb="52" eb="53">
      <t>オコナ</t>
    </rPh>
    <phoneticPr fontId="3"/>
  </si>
  <si>
    <t>㉒⑱と㉑で作成したマスタの比較をする。(シート「SQL」項目「②複製元マスタと新規マスタの比較用SQL」を実行する)</t>
    <rPh sb="5" eb="7">
      <t>サクセイ</t>
    </rPh>
    <phoneticPr fontId="3"/>
  </si>
  <si>
    <t>以下証跡の例</t>
    <rPh sb="0" eb="2">
      <t>イカ</t>
    </rPh>
    <rPh sb="2" eb="4">
      <t>ショウセキ</t>
    </rPh>
    <rPh sb="5" eb="6">
      <t>レイ</t>
    </rPh>
    <phoneticPr fontId="3"/>
  </si>
  <si>
    <t>02</t>
    <phoneticPr fontId="19"/>
  </si>
  <si>
    <r>
      <t>① （森山さん）[新規]シートで作成された価格マスタデータが対象
② （森山さん）①を一括単価改定
③ （森山さん）②に対し、適用開始日を設定
　→ 単価を変更すること
④ DL＆ULを実行し、実行前後の</t>
    </r>
    <r>
      <rPr>
        <b/>
        <sz val="9"/>
        <rFont val="Meiryo UI"/>
        <family val="3"/>
        <charset val="128"/>
      </rPr>
      <t>DB情報の(seq、更新日時以外が)一致を確認</t>
    </r>
    <r>
      <rPr>
        <sz val="9"/>
        <rFont val="Meiryo UI"/>
        <family val="3"/>
        <charset val="128"/>
      </rPr>
      <t xml:space="preserve">
　→ EXCELの入力セル以外に任意の値を入力した上で、ULを実行
⑤ （森山さん）明細タブに、登録画面(子)の内容が</t>
    </r>
    <r>
      <rPr>
        <b/>
        <sz val="9"/>
        <rFont val="Meiryo UI"/>
        <family val="3"/>
        <charset val="128"/>
      </rPr>
      <t>正しく出力されていることを確認</t>
    </r>
    <r>
      <rPr>
        <sz val="9"/>
        <rFont val="Meiryo UI"/>
        <family val="3"/>
        <charset val="128"/>
      </rPr>
      <t xml:space="preserve">
⑥ （青木さん）登録画面(子)の</t>
    </r>
    <r>
      <rPr>
        <b/>
        <sz val="9"/>
        <rFont val="Meiryo UI"/>
        <family val="3"/>
        <charset val="128"/>
      </rPr>
      <t>操作に違和感がないか確認</t>
    </r>
    <r>
      <rPr>
        <sz val="9"/>
        <rFont val="Meiryo UI"/>
        <family val="3"/>
        <charset val="128"/>
      </rPr>
      <t xml:space="preserve">
⑦ （森山さん）承認フローを回す
⑧ （森山さん）⑦で作成されたマスタデータと、①の</t>
    </r>
    <r>
      <rPr>
        <b/>
        <sz val="9"/>
        <rFont val="Meiryo UI"/>
        <family val="3"/>
        <charset val="128"/>
      </rPr>
      <t>元マスタデータを比較＋元マスタデータが適用終了(前日適用終了日)になることを確認</t>
    </r>
    <r>
      <rPr>
        <sz val="9"/>
        <rFont val="Meiryo UI"/>
        <family val="3"/>
        <charset val="128"/>
      </rPr>
      <t xml:space="preserve">
⑨ （森山さん）通常円建て、通常外貨建て、BSF円建て、BSF外貨建ての４パターンで、固定単価→単価幅、単価幅→固定単価の一括単価改定を行う
　→ a.固定単価をb.単価幅にし、作成されたb.単価幅をc.固定単価に再度単価改定し、⑪でaとcの比較を行う
⑩ （森山さん）⑨の承認フローを回す
⑪ （森山さん）⑩で作成されたマスタデータと、⑨の</t>
    </r>
    <r>
      <rPr>
        <b/>
        <sz val="9"/>
        <rFont val="Meiryo UI"/>
        <family val="3"/>
        <charset val="128"/>
      </rPr>
      <t>元マスタデータを比較</t>
    </r>
    <rPh sb="3" eb="5">
      <t>モリヤマ</t>
    </rPh>
    <rPh sb="9" eb="11">
      <t>シンキ</t>
    </rPh>
    <rPh sb="21" eb="23">
      <t>カカク</t>
    </rPh>
    <rPh sb="30" eb="32">
      <t>タイショウ</t>
    </rPh>
    <rPh sb="44" eb="46">
      <t>イッカツ</t>
    </rPh>
    <rPh sb="61" eb="62">
      <t>タイ</t>
    </rPh>
    <rPh sb="64" eb="68">
      <t>テキヨウカイシ</t>
    </rPh>
    <rPh sb="68" eb="69">
      <t>ビ</t>
    </rPh>
    <rPh sb="70" eb="72">
      <t>セッテイ</t>
    </rPh>
    <rPh sb="177" eb="181">
      <t>トウロク</t>
    </rPh>
    <rPh sb="182" eb="183">
      <t>コ</t>
    </rPh>
    <rPh sb="185" eb="187">
      <t>ナイヨウ</t>
    </rPh>
    <rPh sb="188" eb="189">
      <t>タダ</t>
    </rPh>
    <rPh sb="191" eb="193">
      <t>シュツリョク</t>
    </rPh>
    <rPh sb="201" eb="203">
      <t>カクニン</t>
    </rPh>
    <rPh sb="208" eb="210">
      <t>アオキ</t>
    </rPh>
    <rPh sb="213" eb="217">
      <t>トウロク</t>
    </rPh>
    <rPh sb="218" eb="219">
      <t>コ</t>
    </rPh>
    <rPh sb="221" eb="223">
      <t>ソウサ</t>
    </rPh>
    <rPh sb="224" eb="227">
      <t>イワカン</t>
    </rPh>
    <rPh sb="231" eb="233">
      <t>カクニン</t>
    </rPh>
    <rPh sb="243" eb="245">
      <t>ショウニン</t>
    </rPh>
    <rPh sb="249" eb="250">
      <t>マワ</t>
    </rPh>
    <rPh sb="288" eb="289">
      <t>モト</t>
    </rPh>
    <rPh sb="296" eb="298">
      <t>テキヨウ</t>
    </rPh>
    <rPh sb="298" eb="300">
      <t>シュウリョウ</t>
    </rPh>
    <rPh sb="301" eb="303">
      <t>ゼンジツ</t>
    </rPh>
    <rPh sb="303" eb="307">
      <t>テキ</t>
    </rPh>
    <rPh sb="307" eb="308">
      <t>ビ</t>
    </rPh>
    <rPh sb="315" eb="317">
      <t>カクニン</t>
    </rPh>
    <rPh sb="322" eb="326">
      <t>モリヤマ</t>
    </rPh>
    <rPh sb="327" eb="329">
      <t>ツウジョウ</t>
    </rPh>
    <rPh sb="329" eb="330">
      <t>エン</t>
    </rPh>
    <rPh sb="330" eb="331">
      <t>ダ</t>
    </rPh>
    <rPh sb="333" eb="335">
      <t>ツウジョウ</t>
    </rPh>
    <rPh sb="335" eb="338">
      <t>ガイカダ</t>
    </rPh>
    <rPh sb="343" eb="345">
      <t>エンダ</t>
    </rPh>
    <rPh sb="350" eb="353">
      <t>ガイカダ</t>
    </rPh>
    <rPh sb="362" eb="364">
      <t>コテイ</t>
    </rPh>
    <rPh sb="364" eb="366">
      <t>タンカ</t>
    </rPh>
    <rPh sb="367" eb="369">
      <t>タンカ</t>
    </rPh>
    <rPh sb="369" eb="370">
      <t>ハバ</t>
    </rPh>
    <rPh sb="371" eb="373">
      <t>タンカ</t>
    </rPh>
    <rPh sb="373" eb="374">
      <t>ハバ</t>
    </rPh>
    <rPh sb="375" eb="379">
      <t>コテイ</t>
    </rPh>
    <rPh sb="380" eb="384">
      <t>イッカツ</t>
    </rPh>
    <rPh sb="384" eb="386">
      <t>カイテイ</t>
    </rPh>
    <rPh sb="387" eb="388">
      <t>オコナ</t>
    </rPh>
    <rPh sb="395" eb="399">
      <t>コテイ</t>
    </rPh>
    <rPh sb="402" eb="405">
      <t>タンカ</t>
    </rPh>
    <rPh sb="408" eb="410">
      <t>サクセイ</t>
    </rPh>
    <rPh sb="415" eb="417">
      <t>タンカ</t>
    </rPh>
    <rPh sb="417" eb="418">
      <t>ハバ</t>
    </rPh>
    <rPh sb="421" eb="425">
      <t>コテイ</t>
    </rPh>
    <rPh sb="426" eb="428">
      <t>サイド</t>
    </rPh>
    <rPh sb="428" eb="432">
      <t>タンカ</t>
    </rPh>
    <rPh sb="440" eb="442">
      <t>ヒカク</t>
    </rPh>
    <rPh sb="443" eb="444">
      <t>オコナ</t>
    </rPh>
    <rPh sb="457" eb="459">
      <t>ショウニン</t>
    </rPh>
    <rPh sb="463" eb="464">
      <t>マワ</t>
    </rPh>
    <rPh sb="491" eb="492">
      <t>モト</t>
    </rPh>
    <rPh sb="499" eb="501">
      <t>ヒカク</t>
    </rPh>
    <phoneticPr fontId="5"/>
  </si>
  <si>
    <t>02-001</t>
    <phoneticPr fontId="5"/>
  </si>
  <si>
    <t>02-002</t>
  </si>
  <si>
    <t>02-003</t>
  </si>
  <si>
    <t>02-004</t>
  </si>
  <si>
    <t>02-005</t>
  </si>
  <si>
    <t>02-006</t>
  </si>
  <si>
    <t>02-007</t>
  </si>
  <si>
    <t>02-008</t>
  </si>
  <si>
    <t>02-009</t>
  </si>
  <si>
    <t>02-010</t>
  </si>
  <si>
    <t>02-011</t>
  </si>
  <si>
    <t>02-012</t>
  </si>
  <si>
    <t>02-013</t>
  </si>
  <si>
    <t>02-014</t>
  </si>
  <si>
    <t>02-015</t>
  </si>
  <si>
    <t>02-016</t>
  </si>
  <si>
    <t>02-017</t>
  </si>
  <si>
    <t>02-018</t>
  </si>
  <si>
    <t>原価が0円のデータだったため→テスト完了</t>
    <rPh sb="0" eb="2">
      <t>ゲンカ</t>
    </rPh>
    <rPh sb="4" eb="5">
      <t>エン</t>
    </rPh>
    <rPh sb="18" eb="20">
      <t>カンリョウ</t>
    </rPh>
    <phoneticPr fontId="5"/>
  </si>
  <si>
    <t>02-019</t>
  </si>
  <si>
    <t>02-020</t>
  </si>
  <si>
    <t>02-021</t>
  </si>
  <si>
    <t>02-022</t>
  </si>
  <si>
    <t>02-023</t>
  </si>
  <si>
    <t>02-024</t>
  </si>
  <si>
    <t>3A1A-001422-0004</t>
  </si>
  <si>
    <t>REJIN01</t>
  </si>
  <si>
    <t>2024-02-16 10:49:12</t>
  </si>
  <si>
    <t>4334</t>
  </si>
  <si>
    <t>20240302</t>
  </si>
  <si>
    <t>20240228</t>
  </si>
  <si>
    <t>762</t>
  </si>
  <si>
    <t>760</t>
  </si>
  <si>
    <t>775</t>
  </si>
  <si>
    <t>15</t>
  </si>
  <si>
    <t>30480</t>
  </si>
  <si>
    <t>15594</t>
  </si>
  <si>
    <t>389.839</t>
  </si>
  <si>
    <t>51.2</t>
  </si>
  <si>
    <t>4387</t>
  </si>
  <si>
    <t>3A1A-001422-0005</t>
  </si>
  <si>
    <t>20240229</t>
  </si>
  <si>
    <t>862</t>
  </si>
  <si>
    <t>858</t>
  </si>
  <si>
    <t>875</t>
  </si>
  <si>
    <t>17</t>
  </si>
  <si>
    <t>34480</t>
  </si>
  <si>
    <t>19594</t>
  </si>
  <si>
    <t>489.839</t>
  </si>
  <si>
    <t>56.8</t>
  </si>
  <si>
    <t>2024-02-16 10:51:42</t>
  </si>
  <si>
    <t>2024-02-16 10:54:10</t>
  </si>
  <si>
    <t>4390</t>
  </si>
  <si>
    <t>3A1A-001422-0007</t>
  </si>
  <si>
    <t>・テストケースに円建てと記載があれば通貨区分を円建てに設定</t>
    <rPh sb="8" eb="10">
      <t>エンダ</t>
    </rPh>
    <rPh sb="12" eb="14">
      <t>キサイ</t>
    </rPh>
    <rPh sb="18" eb="20">
      <t>ツウカ</t>
    </rPh>
    <rPh sb="20" eb="22">
      <t>クブン</t>
    </rPh>
    <rPh sb="23" eb="25">
      <t>エンダ</t>
    </rPh>
    <rPh sb="27" eb="29">
      <t>セッテイ</t>
    </rPh>
    <phoneticPr fontId="3"/>
  </si>
  <si>
    <t>・テストケースに外貨と記載があれば通貨区分を輸出(除EXGO)に設定</t>
    <rPh sb="8" eb="10">
      <t>ガイカ</t>
    </rPh>
    <rPh sb="11" eb="13">
      <t>キサイ</t>
    </rPh>
    <rPh sb="17" eb="19">
      <t>ツウカ</t>
    </rPh>
    <rPh sb="19" eb="21">
      <t>クブン</t>
    </rPh>
    <rPh sb="22" eb="24">
      <t>ユシュツ</t>
    </rPh>
    <rPh sb="25" eb="26">
      <t>ジョ</t>
    </rPh>
    <rPh sb="32" eb="34">
      <t>セッテイ</t>
    </rPh>
    <phoneticPr fontId="3"/>
  </si>
  <si>
    <t>・テストケースに外口銭と記載があれば「1. 外口銭(口銭率を加算し乗算)」か「2. 外口銭(口銭率を順番に乗算)」のみチェック</t>
    <rPh sb="8" eb="9">
      <t>ソト</t>
    </rPh>
    <rPh sb="9" eb="11">
      <t>コウセン</t>
    </rPh>
    <rPh sb="12" eb="14">
      <t>キサイ</t>
    </rPh>
    <phoneticPr fontId="3"/>
  </si>
  <si>
    <t>・テストケースに内口銭と記載があれば「3. 内口銭(口銭率を減算し乗算)」か「4. 内口銭(口銭率を順番に乗算)」のみチェック</t>
    <rPh sb="8" eb="9">
      <t>ウチ</t>
    </rPh>
    <rPh sb="9" eb="11">
      <t>コウセン</t>
    </rPh>
    <rPh sb="12" eb="14">
      <t>キサイ</t>
    </rPh>
    <rPh sb="22" eb="23">
      <t>ウチ</t>
    </rPh>
    <rPh sb="23" eb="25">
      <t>コウセン</t>
    </rPh>
    <rPh sb="26" eb="28">
      <t>コウセン</t>
    </rPh>
    <rPh sb="28" eb="29">
      <t>リツ</t>
    </rPh>
    <rPh sb="30" eb="32">
      <t>ゲンザン</t>
    </rPh>
    <rPh sb="33" eb="35">
      <t>ジョウザン</t>
    </rPh>
    <phoneticPr fontId="3"/>
  </si>
  <si>
    <t>・テストケースに口銭なしと記載があれば「9. 口銭なし」のみチェック</t>
    <rPh sb="8" eb="10">
      <t>コウセン</t>
    </rPh>
    <rPh sb="13" eb="15">
      <t>キサイ</t>
    </rPh>
    <phoneticPr fontId="3"/>
  </si>
  <si>
    <t>ダウンロードしたファイルを開き項目にフィルターをかけ口銭方式のフィルターより3. 内口銭(口銭率を減算し乗算)以外のチェックを外す</t>
    <rPh sb="13" eb="14">
      <t>ヒラ</t>
    </rPh>
    <rPh sb="15" eb="17">
      <t>コウモク</t>
    </rPh>
    <rPh sb="26" eb="28">
      <t>コウセン</t>
    </rPh>
    <rPh sb="28" eb="30">
      <t>ホウシキ</t>
    </rPh>
    <rPh sb="55" eb="57">
      <t>イガイ</t>
    </rPh>
    <rPh sb="63" eb="64">
      <t>ハズ</t>
    </rPh>
    <phoneticPr fontId="3"/>
  </si>
  <si>
    <t>②内口銭か外口銭か判断するためにファイルのダウンロードをして、テスト対象のデータを探す。</t>
    <rPh sb="1" eb="2">
      <t>ウチ</t>
    </rPh>
    <rPh sb="2" eb="4">
      <t>コウセン</t>
    </rPh>
    <rPh sb="5" eb="6">
      <t>ソト</t>
    </rPh>
    <rPh sb="6" eb="8">
      <t>コウセン</t>
    </rPh>
    <rPh sb="9" eb="11">
      <t>ハンダン</t>
    </rPh>
    <rPh sb="34" eb="36">
      <t>タイショウ</t>
    </rPh>
    <rPh sb="41" eb="42">
      <t>サガ</t>
    </rPh>
    <phoneticPr fontId="3"/>
  </si>
  <si>
    <t>③②で探したテスト対象のマスタNoを基に検索する。</t>
    <rPh sb="3" eb="4">
      <t>サガ</t>
    </rPh>
    <rPh sb="9" eb="11">
      <t>タイショウ</t>
    </rPh>
    <rPh sb="18" eb="19">
      <t>モト</t>
    </rPh>
    <rPh sb="20" eb="22">
      <t>ケンサク</t>
    </rPh>
    <phoneticPr fontId="3"/>
  </si>
  <si>
    <t>・テストケースに固定単価と記載があれば内口銭の場合は「円建て」外口銭の場合は「輸出(除EXGO)」</t>
    <rPh sb="8" eb="10">
      <t>コテイ</t>
    </rPh>
    <rPh sb="10" eb="12">
      <t>タンカ</t>
    </rPh>
    <rPh sb="13" eb="15">
      <t>キサイ</t>
    </rPh>
    <rPh sb="27" eb="29">
      <t>エンダ</t>
    </rPh>
    <rPh sb="31" eb="32">
      <t>ソト</t>
    </rPh>
    <rPh sb="32" eb="34">
      <t>コウセン</t>
    </rPh>
    <rPh sb="35" eb="37">
      <t>バアイ</t>
    </rPh>
    <rPh sb="39" eb="41">
      <t>ユシュツ</t>
    </rPh>
    <rPh sb="42" eb="43">
      <t>ジョ</t>
    </rPh>
    <phoneticPr fontId="3"/>
  </si>
  <si>
    <t>・テストケースに単価幅と記載があれば内口銭の場合は「円建て(単価幅)」外口銭の場合は「輸出(除EXGO)(単価幅)」</t>
    <rPh sb="8" eb="11">
      <t>タンカハバ</t>
    </rPh>
    <rPh sb="12" eb="14">
      <t>キサイ</t>
    </rPh>
    <rPh sb="26" eb="28">
      <t>エンダ</t>
    </rPh>
    <rPh sb="30" eb="33">
      <t>タンカハバ</t>
    </rPh>
    <rPh sb="35" eb="36">
      <t>ソト</t>
    </rPh>
    <rPh sb="36" eb="38">
      <t>コウセン</t>
    </rPh>
    <rPh sb="39" eb="41">
      <t>バアイ</t>
    </rPh>
    <rPh sb="53" eb="56">
      <t>タンカハバ</t>
    </rPh>
    <phoneticPr fontId="3"/>
  </si>
</sst>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5" x14ac:knownFonts="1">
    <font>
      <sz val="11"/>
      <color theme="1"/>
      <name val="游ゴシック"/>
      <family val="2"/>
      <charset val="128"/>
      <scheme val="minor"/>
    </font>
    <font>
      <sz val="11"/>
      <color theme="1"/>
      <name val="游ゴシック"/>
      <family val="3"/>
      <charset val="128"/>
      <scheme val="minor"/>
    </font>
    <font>
      <sz val="11"/>
      <color theme="1"/>
      <name val="Meiryo UI"/>
      <family val="3"/>
      <charset val="128"/>
    </font>
    <font>
      <sz val="6"/>
      <name val="游ゴシック"/>
      <family val="2"/>
      <charset val="128"/>
      <scheme val="minor"/>
    </font>
    <font>
      <b/>
      <sz val="11"/>
      <color theme="1"/>
      <name val="Meiryo UI"/>
      <family val="3"/>
      <charset val="128"/>
    </font>
    <font>
      <sz val="6"/>
      <name val="游ゴシック"/>
      <family val="3"/>
      <charset val="128"/>
      <scheme val="minor"/>
    </font>
    <font>
      <sz val="10"/>
      <color rgb="FF0080FF"/>
      <name val="Meiryo UI"/>
      <family val="3"/>
      <charset val="128"/>
    </font>
    <font>
      <sz val="10"/>
      <color theme="1"/>
      <name val="Meiryo UI"/>
      <family val="3"/>
      <charset val="128"/>
    </font>
    <font>
      <sz val="10"/>
      <color rgb="FF35A16B"/>
      <name val="Meiryo UI"/>
      <family val="3"/>
      <charset val="128"/>
    </font>
    <font>
      <sz val="10"/>
      <color rgb="FF808080"/>
      <name val="Meiryo UI"/>
      <family val="3"/>
      <charset val="128"/>
    </font>
    <font>
      <sz val="10"/>
      <color rgb="FFFF2800"/>
      <name val="Meiryo UI"/>
      <family val="3"/>
      <charset val="128"/>
    </font>
    <font>
      <b/>
      <u/>
      <sz val="9"/>
      <color theme="1"/>
      <name val="Meiryo UI"/>
      <family val="3"/>
      <charset val="128"/>
    </font>
    <font>
      <sz val="9"/>
      <color theme="1"/>
      <name val="Meiryo UI"/>
      <family val="3"/>
      <charset val="128"/>
    </font>
    <font>
      <b/>
      <sz val="9"/>
      <color rgb="FF000000"/>
      <name val="Meiryo UI"/>
      <family val="3"/>
      <charset val="128"/>
    </font>
    <font>
      <b/>
      <sz val="9"/>
      <color rgb="FFFF0000"/>
      <name val="Meiryo UI"/>
      <family val="3"/>
      <charset val="128"/>
    </font>
    <font>
      <sz val="9"/>
      <color rgb="FFFF0000"/>
      <name val="Meiryo UI"/>
      <family val="3"/>
      <charset val="128"/>
    </font>
    <font>
      <sz val="9"/>
      <name val="ＭＳ 明朝"/>
      <family val="1"/>
      <charset val="128"/>
    </font>
    <font>
      <sz val="9"/>
      <name val="Meiryo UI"/>
      <family val="3"/>
      <charset val="128"/>
    </font>
    <font>
      <sz val="6"/>
      <name val="ＭＳ Ｐゴシック"/>
      <family val="3"/>
      <charset val="128"/>
    </font>
    <font>
      <sz val="6"/>
      <name val="ＭＳ 明朝"/>
      <family val="1"/>
      <charset val="128"/>
    </font>
    <font>
      <b/>
      <sz val="9"/>
      <name val="Meiryo UI"/>
      <family val="3"/>
      <charset val="128"/>
    </font>
    <font>
      <sz val="11"/>
      <name val="ＭＳ Ｐゴシック"/>
      <family val="3"/>
      <charset val="128"/>
    </font>
    <font>
      <sz val="10"/>
      <name val="Meiryo UI"/>
      <family val="3"/>
      <charset val="128"/>
    </font>
    <font>
      <sz val="8"/>
      <name val="Meiryo UI"/>
      <family val="3"/>
      <charset val="128"/>
    </font>
    <font>
      <b/>
      <sz val="11"/>
      <color rgb="FFFF0000"/>
      <name val="游ゴシック"/>
      <family val="3"/>
      <charset val="128"/>
      <scheme val="minor"/>
    </font>
  </fonts>
  <fills count="8">
    <fill>
      <patternFill patternType="none"/>
    </fill>
    <fill>
      <patternFill patternType="gray125"/>
    </fill>
    <fill>
      <patternFill patternType="solid">
        <fgColor theme="0"/>
        <bgColor indexed="64"/>
      </patternFill>
    </fill>
    <fill>
      <patternFill patternType="solid">
        <fgColor rgb="FF87E7AD"/>
        <bgColor indexed="64"/>
      </patternFill>
    </fill>
    <fill>
      <patternFill patternType="solid">
        <fgColor indexed="22"/>
        <bgColor indexed="64"/>
      </patternFill>
    </fill>
    <fill>
      <patternFill patternType="solid">
        <fgColor indexed="42"/>
        <bgColor indexed="64"/>
      </patternFill>
    </fill>
    <fill>
      <patternFill patternType="solid">
        <fgColor indexed="43"/>
        <bgColor indexed="64"/>
      </patternFill>
    </fill>
    <fill>
      <patternFill patternType="solid">
        <fgColor theme="9" tint="0.79998168889431442"/>
        <bgColor indexed="64"/>
      </patternFill>
    </fill>
  </fills>
  <borders count="1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style="thin">
        <color indexed="64"/>
      </bottom>
      <diagonal/>
    </border>
    <border>
      <left style="thin">
        <color indexed="64"/>
      </left>
      <right style="thin">
        <color indexed="64"/>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hair">
        <color indexed="64"/>
      </right>
      <top/>
      <bottom style="thin">
        <color indexed="64"/>
      </bottom>
      <diagonal/>
    </border>
    <border>
      <left style="hair">
        <color indexed="64"/>
      </left>
      <right style="hair">
        <color indexed="64"/>
      </right>
      <top/>
      <bottom style="thin">
        <color indexed="64"/>
      </bottom>
      <diagonal/>
    </border>
    <border>
      <left style="hair">
        <color indexed="64"/>
      </left>
      <right style="thin">
        <color indexed="64"/>
      </right>
      <top/>
      <bottom style="thin">
        <color indexed="64"/>
      </bottom>
      <diagonal/>
    </border>
  </borders>
  <cellStyleXfs count="6">
    <xf numFmtId="0" fontId="0" fillId="0" borderId="0">
      <alignment vertical="center"/>
    </xf>
    <xf numFmtId="0" fontId="1" fillId="0" borderId="0">
      <alignment vertical="center"/>
    </xf>
    <xf numFmtId="0" fontId="16" fillId="0" borderId="0">
      <alignment vertical="top" wrapText="1"/>
    </xf>
    <xf numFmtId="0" fontId="21" fillId="0" borderId="0"/>
    <xf numFmtId="0" fontId="21" fillId="0" borderId="0"/>
    <xf numFmtId="0" fontId="1" fillId="0" borderId="0">
      <alignment vertical="center"/>
    </xf>
  </cellStyleXfs>
  <cellXfs count="82">
    <xf numFmtId="0" fontId="0" fillId="0" borderId="0" xfId="0">
      <alignment vertical="center"/>
    </xf>
    <xf numFmtId="0" fontId="2" fillId="2" borderId="0" xfId="1" applyFont="1" applyFill="1">
      <alignment vertical="center"/>
    </xf>
    <xf numFmtId="0" fontId="4" fillId="2" borderId="0" xfId="1" applyFont="1" applyFill="1">
      <alignment vertical="center"/>
    </xf>
    <xf numFmtId="0" fontId="6" fillId="2" borderId="0" xfId="1" applyFont="1" applyFill="1">
      <alignment vertical="center"/>
    </xf>
    <xf numFmtId="0" fontId="7" fillId="2" borderId="0" xfId="1" applyFont="1" applyFill="1">
      <alignment vertical="center"/>
    </xf>
    <xf numFmtId="0" fontId="8" fillId="2" borderId="0" xfId="1" applyFont="1" applyFill="1">
      <alignment vertical="center"/>
    </xf>
    <xf numFmtId="0" fontId="9" fillId="2" borderId="0" xfId="1" applyFont="1" applyFill="1">
      <alignment vertical="center"/>
    </xf>
    <xf numFmtId="0" fontId="2" fillId="2" borderId="0" xfId="1" quotePrefix="1" applyFont="1" applyFill="1" applyAlignment="1">
      <alignment horizontal="right" vertical="center"/>
    </xf>
    <xf numFmtId="0" fontId="2" fillId="2" borderId="0" xfId="1" quotePrefix="1" applyFont="1" applyFill="1">
      <alignment vertical="center"/>
    </xf>
    <xf numFmtId="0" fontId="11" fillId="2" borderId="0" xfId="1" applyFont="1" applyFill="1">
      <alignment vertical="center"/>
    </xf>
    <xf numFmtId="0" fontId="12" fillId="2" borderId="0" xfId="1" applyFont="1" applyFill="1">
      <alignment vertical="center"/>
    </xf>
    <xf numFmtId="49" fontId="13" fillId="3" borderId="1" xfId="1" applyNumberFormat="1" applyFont="1" applyFill="1" applyBorder="1" applyAlignment="1">
      <alignment horizontal="left" vertical="center"/>
    </xf>
    <xf numFmtId="22" fontId="12" fillId="2" borderId="1" xfId="1" applyNumberFormat="1" applyFont="1" applyFill="1" applyBorder="1">
      <alignment vertical="center"/>
    </xf>
    <xf numFmtId="0" fontId="12" fillId="2" borderId="1" xfId="1" applyFont="1" applyFill="1" applyBorder="1">
      <alignment vertical="center"/>
    </xf>
    <xf numFmtId="0" fontId="14" fillId="2" borderId="0" xfId="1" applyFont="1" applyFill="1">
      <alignment vertical="center"/>
    </xf>
    <xf numFmtId="0" fontId="1" fillId="0" borderId="0" xfId="1">
      <alignment vertical="center"/>
    </xf>
    <xf numFmtId="49" fontId="12" fillId="2" borderId="0" xfId="1" applyNumberFormat="1" applyFont="1" applyFill="1">
      <alignment vertical="center"/>
    </xf>
    <xf numFmtId="49" fontId="12" fillId="2" borderId="1" xfId="1" applyNumberFormat="1" applyFont="1" applyFill="1" applyBorder="1">
      <alignment vertical="center"/>
    </xf>
    <xf numFmtId="0" fontId="15" fillId="2" borderId="0" xfId="1" applyFont="1" applyFill="1">
      <alignment vertical="center"/>
    </xf>
    <xf numFmtId="0" fontId="17" fillId="4" borderId="1" xfId="2" applyFont="1" applyFill="1" applyBorder="1" applyAlignment="1">
      <alignment vertical="top" shrinkToFit="1"/>
    </xf>
    <xf numFmtId="0" fontId="17" fillId="0" borderId="1" xfId="2" applyFont="1" applyBorder="1" applyAlignment="1">
      <alignment vertical="top" shrinkToFit="1"/>
    </xf>
    <xf numFmtId="14" fontId="17" fillId="0" borderId="1" xfId="2" applyNumberFormat="1" applyFont="1" applyBorder="1" applyAlignment="1">
      <alignment horizontal="center" vertical="top" shrinkToFit="1"/>
    </xf>
    <xf numFmtId="0" fontId="17" fillId="0" borderId="0" xfId="2" applyFont="1" applyAlignment="1">
      <alignment vertical="top"/>
    </xf>
    <xf numFmtId="49" fontId="17" fillId="0" borderId="0" xfId="2" applyNumberFormat="1" applyFont="1" applyAlignment="1">
      <alignment vertical="top" shrinkToFit="1"/>
    </xf>
    <xf numFmtId="0" fontId="17" fillId="0" borderId="0" xfId="2" applyFont="1" applyAlignment="1">
      <alignment vertical="top" shrinkToFit="1"/>
    </xf>
    <xf numFmtId="0" fontId="17" fillId="6" borderId="1" xfId="2" applyFont="1" applyFill="1" applyBorder="1" applyAlignment="1">
      <alignment vertical="top" shrinkToFit="1"/>
    </xf>
    <xf numFmtId="0" fontId="17" fillId="5" borderId="1" xfId="2" applyFont="1" applyFill="1" applyBorder="1" applyAlignment="1">
      <alignment vertical="top" shrinkToFit="1"/>
    </xf>
    <xf numFmtId="0" fontId="17" fillId="0" borderId="1" xfId="2" quotePrefix="1" applyFont="1" applyBorder="1" applyAlignment="1">
      <alignment vertical="top" shrinkToFit="1"/>
    </xf>
    <xf numFmtId="0" fontId="17" fillId="0" borderId="0" xfId="2" applyFont="1" applyAlignment="1">
      <alignment vertical="center"/>
    </xf>
    <xf numFmtId="0" fontId="17" fillId="5" borderId="1" xfId="2" applyFont="1" applyFill="1" applyBorder="1" applyAlignment="1">
      <alignment horizontal="center" vertical="center" shrinkToFit="1"/>
    </xf>
    <xf numFmtId="0" fontId="17" fillId="0" borderId="0" xfId="2" applyFont="1">
      <alignment vertical="top" wrapText="1"/>
    </xf>
    <xf numFmtId="0" fontId="12" fillId="0" borderId="1" xfId="1" applyFont="1" applyBorder="1">
      <alignment vertical="center"/>
    </xf>
    <xf numFmtId="0" fontId="17" fillId="0" borderId="1" xfId="2" applyFont="1" applyBorder="1">
      <alignment vertical="top" wrapText="1"/>
    </xf>
    <xf numFmtId="0" fontId="17" fillId="6" borderId="1" xfId="2" applyFont="1" applyFill="1" applyBorder="1" applyAlignment="1">
      <alignment horizontal="center" vertical="center" wrapText="1"/>
    </xf>
    <xf numFmtId="14" fontId="17" fillId="0" borderId="1" xfId="2" applyNumberFormat="1" applyFont="1" applyBorder="1" applyAlignment="1">
      <alignment horizontal="center" vertical="center" wrapText="1"/>
    </xf>
    <xf numFmtId="0" fontId="17" fillId="0" borderId="1" xfId="1" applyFont="1" applyBorder="1" applyAlignment="1">
      <alignment vertical="top" wrapText="1"/>
    </xf>
    <xf numFmtId="0" fontId="17" fillId="0" borderId="1" xfId="3" applyFont="1" applyBorder="1" applyAlignment="1">
      <alignment vertical="top" wrapText="1"/>
    </xf>
    <xf numFmtId="49" fontId="17" fillId="4" borderId="5" xfId="2" applyNumberFormat="1" applyFont="1" applyFill="1" applyBorder="1">
      <alignment vertical="top" wrapText="1"/>
    </xf>
    <xf numFmtId="0" fontId="17" fillId="4" borderId="6" xfId="2" applyFont="1" applyFill="1" applyBorder="1">
      <alignment vertical="top" wrapText="1"/>
    </xf>
    <xf numFmtId="0" fontId="17" fillId="4" borderId="9" xfId="2" applyFont="1" applyFill="1" applyBorder="1" applyAlignment="1">
      <alignment horizontal="center" vertical="top" wrapText="1"/>
    </xf>
    <xf numFmtId="0" fontId="17" fillId="4" borderId="10" xfId="2" applyFont="1" applyFill="1" applyBorder="1">
      <alignment vertical="top" wrapText="1"/>
    </xf>
    <xf numFmtId="14" fontId="17" fillId="4" borderId="11" xfId="2" applyNumberFormat="1" applyFont="1" applyFill="1" applyBorder="1" applyAlignment="1">
      <alignment horizontal="center" vertical="top" wrapText="1"/>
    </xf>
    <xf numFmtId="0" fontId="23" fillId="4" borderId="6" xfId="4" applyFont="1" applyFill="1" applyBorder="1" applyAlignment="1">
      <alignment vertical="top" wrapText="1"/>
    </xf>
    <xf numFmtId="49" fontId="17" fillId="0" borderId="0" xfId="2" applyNumberFormat="1" applyFont="1" applyAlignment="1">
      <alignment vertical="top"/>
    </xf>
    <xf numFmtId="0" fontId="17" fillId="0" borderId="0" xfId="2" applyFont="1" applyAlignment="1">
      <alignment horizontal="center" vertical="top"/>
    </xf>
    <xf numFmtId="0" fontId="17" fillId="5" borderId="1" xfId="2" applyFont="1" applyFill="1" applyBorder="1" applyAlignment="1">
      <alignment horizontal="center" vertical="center" shrinkToFit="1"/>
    </xf>
    <xf numFmtId="0" fontId="17" fillId="4" borderId="1" xfId="2" applyFont="1" applyFill="1" applyBorder="1" applyAlignment="1">
      <alignment vertical="top" shrinkToFit="1"/>
    </xf>
    <xf numFmtId="0" fontId="17" fillId="0" borderId="1" xfId="2" applyFont="1" applyBorder="1" applyAlignment="1">
      <alignment vertical="top" shrinkToFit="1"/>
    </xf>
    <xf numFmtId="0" fontId="17" fillId="5" borderId="1" xfId="2" applyFont="1" applyFill="1" applyBorder="1" applyAlignment="1">
      <alignment vertical="top" shrinkToFit="1"/>
    </xf>
    <xf numFmtId="0" fontId="17" fillId="5" borderId="1" xfId="2" applyFont="1" applyFill="1" applyBorder="1" applyAlignment="1">
      <alignment horizontal="center" vertical="center" shrinkToFit="1"/>
    </xf>
    <xf numFmtId="0" fontId="17" fillId="4" borderId="1" xfId="2" applyFont="1" applyFill="1" applyBorder="1" applyAlignment="1">
      <alignment vertical="top" shrinkToFit="1"/>
    </xf>
    <xf numFmtId="0" fontId="17" fillId="0" borderId="1" xfId="2" applyFont="1" applyBorder="1" applyAlignment="1">
      <alignment vertical="top" shrinkToFit="1"/>
    </xf>
    <xf numFmtId="0" fontId="17" fillId="5" borderId="1" xfId="2" applyFont="1" applyFill="1" applyBorder="1" applyAlignment="1">
      <alignment vertical="top" shrinkToFit="1"/>
    </xf>
    <xf numFmtId="0" fontId="17" fillId="0" borderId="2" xfId="2" applyFont="1" applyBorder="1" applyAlignment="1">
      <alignment vertical="top" shrinkToFit="1"/>
    </xf>
    <xf numFmtId="0" fontId="17" fillId="0" borderId="3" xfId="2" applyFont="1" applyBorder="1" applyAlignment="1">
      <alignment vertical="top" shrinkToFit="1"/>
    </xf>
    <xf numFmtId="0" fontId="17" fillId="0" borderId="4" xfId="2" applyFont="1" applyBorder="1" applyAlignment="1">
      <alignment vertical="top" shrinkToFit="1"/>
    </xf>
    <xf numFmtId="0" fontId="17" fillId="7" borderId="2" xfId="3" applyFont="1" applyFill="1" applyBorder="1" applyAlignment="1">
      <alignment horizontal="left" vertical="top" wrapText="1"/>
    </xf>
    <xf numFmtId="0" fontId="17" fillId="7" borderId="3" xfId="3" applyFont="1" applyFill="1" applyBorder="1" applyAlignment="1">
      <alignment horizontal="left" vertical="top" wrapText="1"/>
    </xf>
    <xf numFmtId="0" fontId="17" fillId="7" borderId="4" xfId="3" applyFont="1" applyFill="1" applyBorder="1" applyAlignment="1">
      <alignment horizontal="left" vertical="top" wrapText="1"/>
    </xf>
    <xf numFmtId="0" fontId="17" fillId="0" borderId="2" xfId="3" applyFont="1" applyBorder="1" applyAlignment="1">
      <alignment vertical="top" wrapText="1"/>
    </xf>
    <xf numFmtId="0" fontId="17" fillId="0" borderId="4" xfId="3" applyFont="1" applyBorder="1" applyAlignment="1">
      <alignment vertical="top" wrapText="1"/>
    </xf>
    <xf numFmtId="49" fontId="17" fillId="5" borderId="1" xfId="2" applyNumberFormat="1" applyFont="1" applyFill="1" applyBorder="1" applyAlignment="1">
      <alignment horizontal="center" vertical="center" shrinkToFit="1"/>
    </xf>
    <xf numFmtId="49" fontId="17" fillId="0" borderId="2" xfId="2" applyNumberFormat="1" applyFont="1" applyBorder="1" applyAlignment="1">
      <alignment vertical="top" wrapText="1" shrinkToFit="1"/>
    </xf>
    <xf numFmtId="49" fontId="17" fillId="0" borderId="3" xfId="2" applyNumberFormat="1" applyFont="1" applyBorder="1" applyAlignment="1">
      <alignment vertical="top" shrinkToFit="1"/>
    </xf>
    <xf numFmtId="49" fontId="17" fillId="0" borderId="4" xfId="2" applyNumberFormat="1" applyFont="1" applyBorder="1" applyAlignment="1">
      <alignment vertical="top" shrinkToFit="1"/>
    </xf>
    <xf numFmtId="0" fontId="17" fillId="0" borderId="2" xfId="3" applyFont="1" applyBorder="1" applyAlignment="1">
      <alignment horizontal="left" vertical="top" wrapText="1"/>
    </xf>
    <xf numFmtId="0" fontId="17" fillId="0" borderId="3" xfId="3" applyFont="1" applyBorder="1" applyAlignment="1">
      <alignment horizontal="left" vertical="top" wrapText="1"/>
    </xf>
    <xf numFmtId="0" fontId="17" fillId="0" borderId="4" xfId="3" applyFont="1" applyBorder="1" applyAlignment="1">
      <alignment horizontal="left" vertical="top" wrapText="1"/>
    </xf>
    <xf numFmtId="0" fontId="22" fillId="4" borderId="5" xfId="4" applyFont="1" applyFill="1" applyBorder="1" applyAlignment="1">
      <alignment vertical="top" wrapText="1"/>
    </xf>
    <xf numFmtId="0" fontId="22" fillId="4" borderId="7" xfId="4" applyFont="1" applyFill="1" applyBorder="1" applyAlignment="1">
      <alignment vertical="top" wrapText="1"/>
    </xf>
    <xf numFmtId="0" fontId="22" fillId="4" borderId="8" xfId="4" applyFont="1" applyFill="1" applyBorder="1" applyAlignment="1">
      <alignment vertical="top" wrapText="1"/>
    </xf>
    <xf numFmtId="0" fontId="17" fillId="7" borderId="1" xfId="2" applyFont="1" applyFill="1" applyBorder="1">
      <alignment vertical="top" wrapText="1"/>
    </xf>
    <xf numFmtId="0" fontId="11" fillId="2" borderId="0" xfId="5" applyFont="1" applyFill="1">
      <alignment vertical="center"/>
    </xf>
    <xf numFmtId="0" fontId="12" fillId="2" borderId="0" xfId="5" applyFont="1" applyFill="1">
      <alignment vertical="center"/>
    </xf>
    <xf numFmtId="49" fontId="13" fillId="3" borderId="1" xfId="5" applyNumberFormat="1" applyFont="1" applyFill="1" applyBorder="1" applyAlignment="1">
      <alignment horizontal="left" vertical="center"/>
    </xf>
    <xf numFmtId="22" fontId="1" fillId="0" borderId="1" xfId="5" applyNumberFormat="1" applyBorder="1">
      <alignment vertical="center"/>
    </xf>
    <xf numFmtId="0" fontId="12" fillId="2" borderId="1" xfId="5" applyFont="1" applyFill="1" applyBorder="1">
      <alignment vertical="center"/>
    </xf>
    <xf numFmtId="22" fontId="12" fillId="2" borderId="1" xfId="5" applyNumberFormat="1" applyFont="1" applyFill="1" applyBorder="1">
      <alignment vertical="center"/>
    </xf>
    <xf numFmtId="0" fontId="14" fillId="2" borderId="0" xfId="5" applyFont="1" applyFill="1">
      <alignment vertical="center"/>
    </xf>
    <xf numFmtId="0" fontId="1" fillId="0" borderId="0" xfId="5">
      <alignment vertical="center"/>
    </xf>
    <xf numFmtId="49" fontId="12" fillId="2" borderId="0" xfId="5" applyNumberFormat="1" applyFont="1" applyFill="1">
      <alignment vertical="center"/>
    </xf>
    <xf numFmtId="49" fontId="12" fillId="2" borderId="1" xfId="5" applyNumberFormat="1" applyFont="1" applyFill="1" applyBorder="1">
      <alignment vertical="center"/>
    </xf>
  </cellXfs>
  <cellStyles count="6">
    <cellStyle name="標準" xfId="0" builtinId="0"/>
    <cellStyle name="標準 2" xfId="1" xr:uid="{0A28B3DA-9E1F-48EA-9E9B-A35BA5299A7C}"/>
    <cellStyle name="標準 2 2" xfId="2" xr:uid="{C2E1FD0A-1BCF-4FE0-B44C-CD233E67C86C}"/>
    <cellStyle name="標準 2 4" xfId="5" xr:uid="{0EF67158-2162-4CBC-8AD7-61F88C66B36A}"/>
    <cellStyle name="標準_単体テスト仕様書" xfId="4" xr:uid="{11B16714-0F95-4DCE-84EA-C7E3D5A4AD7F}"/>
    <cellStyle name="標準_単体テスト仕様書_テストケース_画面_運送料シュミレーション_テストケース_画面_サイトマップ" xfId="3" xr:uid="{E79DA402-EAD5-45FB-B1EA-05CE6CC0A859}"/>
  </cellStyles>
  <dxfs count="16">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ill>
        <patternFill>
          <bgColor indexed="10"/>
        </patternFill>
      </fill>
    </dxf>
    <dxf>
      <fill>
        <patternFill>
          <bgColor indexed="43"/>
        </patternFill>
      </fill>
    </dxf>
    <dxf>
      <fill>
        <patternFill>
          <bgColor indexed="10"/>
        </patternFill>
      </fill>
    </dxf>
    <dxf>
      <fill>
        <patternFill>
          <bgColor indexed="43"/>
        </patternFill>
      </fill>
    </dxf>
    <dxf>
      <fill>
        <patternFill>
          <bgColor indexed="10"/>
        </patternFill>
      </fill>
    </dxf>
    <dxf>
      <fill>
        <patternFill>
          <bgColor indexed="43"/>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17" Type="http://schemas.openxmlformats.org/officeDocument/2006/relationships/customXml" Target="../customXml/item4.xml"/><Relationship Id="rId2" Type="http://schemas.openxmlformats.org/officeDocument/2006/relationships/worksheet" Target="worksheets/sheet2.xml"/><Relationship Id="rId16" Type="http://schemas.openxmlformats.org/officeDocument/2006/relationships/customXml" Target="../customXml/item3.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customXml" Target="../customXml/item2.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externalLink" Target="externalLinks/externalLink2.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jpe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jpe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s>
</file>

<file path=xl/drawings/_rels/drawing2.xml.rels><?xml version="1.0" encoding="UTF-8" standalone="yes"?>
<Relationships xmlns="http://schemas.openxmlformats.org/package/2006/relationships"><Relationship Id="rId8" Type="http://schemas.openxmlformats.org/officeDocument/2006/relationships/image" Target="../media/image35.png"/><Relationship Id="rId13" Type="http://schemas.openxmlformats.org/officeDocument/2006/relationships/image" Target="../media/image40.jpeg"/><Relationship Id="rId18" Type="http://schemas.openxmlformats.org/officeDocument/2006/relationships/image" Target="../media/image5.jpeg"/><Relationship Id="rId26" Type="http://schemas.openxmlformats.org/officeDocument/2006/relationships/image" Target="../media/image48.png"/><Relationship Id="rId3" Type="http://schemas.openxmlformats.org/officeDocument/2006/relationships/image" Target="../media/image30.jpeg"/><Relationship Id="rId21" Type="http://schemas.openxmlformats.org/officeDocument/2006/relationships/image" Target="../media/image43.png"/><Relationship Id="rId34" Type="http://schemas.openxmlformats.org/officeDocument/2006/relationships/image" Target="../media/image56.png"/><Relationship Id="rId7" Type="http://schemas.openxmlformats.org/officeDocument/2006/relationships/image" Target="../media/image34.png"/><Relationship Id="rId12" Type="http://schemas.openxmlformats.org/officeDocument/2006/relationships/image" Target="../media/image39.jpeg"/><Relationship Id="rId17" Type="http://schemas.openxmlformats.org/officeDocument/2006/relationships/image" Target="../media/image4.png"/><Relationship Id="rId25" Type="http://schemas.openxmlformats.org/officeDocument/2006/relationships/image" Target="../media/image47.png"/><Relationship Id="rId33" Type="http://schemas.openxmlformats.org/officeDocument/2006/relationships/image" Target="../media/image55.jpeg"/><Relationship Id="rId2" Type="http://schemas.openxmlformats.org/officeDocument/2006/relationships/image" Target="../media/image29.jpeg"/><Relationship Id="rId16" Type="http://schemas.openxmlformats.org/officeDocument/2006/relationships/image" Target="../media/image3.png"/><Relationship Id="rId20" Type="http://schemas.openxmlformats.org/officeDocument/2006/relationships/image" Target="../media/image42.png"/><Relationship Id="rId29" Type="http://schemas.openxmlformats.org/officeDocument/2006/relationships/image" Target="../media/image51.jpeg"/><Relationship Id="rId1" Type="http://schemas.openxmlformats.org/officeDocument/2006/relationships/image" Target="../media/image28.jpeg"/><Relationship Id="rId6" Type="http://schemas.openxmlformats.org/officeDocument/2006/relationships/image" Target="../media/image33.png"/><Relationship Id="rId11" Type="http://schemas.openxmlformats.org/officeDocument/2006/relationships/image" Target="../media/image38.png"/><Relationship Id="rId24" Type="http://schemas.openxmlformats.org/officeDocument/2006/relationships/image" Target="../media/image46.png"/><Relationship Id="rId32" Type="http://schemas.openxmlformats.org/officeDocument/2006/relationships/image" Target="../media/image54.jpeg"/><Relationship Id="rId5" Type="http://schemas.openxmlformats.org/officeDocument/2006/relationships/image" Target="../media/image32.png"/><Relationship Id="rId15" Type="http://schemas.openxmlformats.org/officeDocument/2006/relationships/image" Target="../media/image1.png"/><Relationship Id="rId23" Type="http://schemas.openxmlformats.org/officeDocument/2006/relationships/image" Target="../media/image45.png"/><Relationship Id="rId28" Type="http://schemas.openxmlformats.org/officeDocument/2006/relationships/image" Target="../media/image50.png"/><Relationship Id="rId10" Type="http://schemas.openxmlformats.org/officeDocument/2006/relationships/image" Target="../media/image37.png"/><Relationship Id="rId19" Type="http://schemas.openxmlformats.org/officeDocument/2006/relationships/image" Target="../media/image6.png"/><Relationship Id="rId31" Type="http://schemas.openxmlformats.org/officeDocument/2006/relationships/image" Target="../media/image53.jpeg"/><Relationship Id="rId4" Type="http://schemas.openxmlformats.org/officeDocument/2006/relationships/image" Target="../media/image31.jpeg"/><Relationship Id="rId9" Type="http://schemas.openxmlformats.org/officeDocument/2006/relationships/image" Target="../media/image36.png"/><Relationship Id="rId14" Type="http://schemas.openxmlformats.org/officeDocument/2006/relationships/image" Target="../media/image41.jpeg"/><Relationship Id="rId22" Type="http://schemas.openxmlformats.org/officeDocument/2006/relationships/image" Target="../media/image44.png"/><Relationship Id="rId27" Type="http://schemas.openxmlformats.org/officeDocument/2006/relationships/image" Target="../media/image49.png"/><Relationship Id="rId30" Type="http://schemas.openxmlformats.org/officeDocument/2006/relationships/image" Target="../media/image52.jpeg"/><Relationship Id="rId35" Type="http://schemas.openxmlformats.org/officeDocument/2006/relationships/image" Target="../media/image57.png"/></Relationships>
</file>

<file path=xl/drawings/_rels/drawing3.xml.rels><?xml version="1.0" encoding="UTF-8" standalone="yes"?>
<Relationships xmlns="http://schemas.openxmlformats.org/package/2006/relationships"><Relationship Id="rId3" Type="http://schemas.openxmlformats.org/officeDocument/2006/relationships/image" Target="../media/image60.png"/><Relationship Id="rId7" Type="http://schemas.openxmlformats.org/officeDocument/2006/relationships/image" Target="../media/image64.jpeg"/><Relationship Id="rId2" Type="http://schemas.openxmlformats.org/officeDocument/2006/relationships/image" Target="../media/image59.png"/><Relationship Id="rId1" Type="http://schemas.openxmlformats.org/officeDocument/2006/relationships/image" Target="../media/image58.png"/><Relationship Id="rId6" Type="http://schemas.openxmlformats.org/officeDocument/2006/relationships/image" Target="../media/image63.jpeg"/><Relationship Id="rId5" Type="http://schemas.openxmlformats.org/officeDocument/2006/relationships/image" Target="../media/image62.png"/><Relationship Id="rId4" Type="http://schemas.openxmlformats.org/officeDocument/2006/relationships/image" Target="../media/image61.png"/></Relationships>
</file>

<file path=xl/drawings/_rels/drawing4.xml.rels><?xml version="1.0" encoding="UTF-8" standalone="yes"?>
<Relationships xmlns="http://schemas.openxmlformats.org/package/2006/relationships"><Relationship Id="rId3" Type="http://schemas.openxmlformats.org/officeDocument/2006/relationships/image" Target="../media/image67.png"/><Relationship Id="rId2" Type="http://schemas.openxmlformats.org/officeDocument/2006/relationships/image" Target="../media/image66.png"/><Relationship Id="rId1" Type="http://schemas.openxmlformats.org/officeDocument/2006/relationships/image" Target="../media/image65.png"/><Relationship Id="rId6" Type="http://schemas.openxmlformats.org/officeDocument/2006/relationships/image" Target="../media/image70.jpeg"/><Relationship Id="rId5" Type="http://schemas.openxmlformats.org/officeDocument/2006/relationships/image" Target="../media/image69.png"/><Relationship Id="rId4" Type="http://schemas.openxmlformats.org/officeDocument/2006/relationships/image" Target="../media/image68.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13</xdr:col>
      <xdr:colOff>84600</xdr:colOff>
      <xdr:row>18</xdr:row>
      <xdr:rowOff>142934</xdr:rowOff>
    </xdr:to>
    <xdr:pic>
      <xdr:nvPicPr>
        <xdr:cNvPr id="2" name="図 1">
          <a:extLst>
            <a:ext uri="{FF2B5EF4-FFF2-40B4-BE49-F238E27FC236}">
              <a16:creationId xmlns:a16="http://schemas.microsoft.com/office/drawing/2014/main" id="{D628ABFB-82F5-ABCA-2E88-1C35B40FD110}"/>
            </a:ext>
          </a:extLst>
        </xdr:cNvPr>
        <xdr:cNvPicPr>
          <a:picLocks noChangeAspect="1"/>
        </xdr:cNvPicPr>
      </xdr:nvPicPr>
      <xdr:blipFill>
        <a:blip xmlns:r="http://schemas.openxmlformats.org/officeDocument/2006/relationships" r:embed="rId1"/>
        <a:stretch>
          <a:fillRect/>
        </a:stretch>
      </xdr:blipFill>
      <xdr:spPr>
        <a:xfrm>
          <a:off x="0" y="238125"/>
          <a:ext cx="9000000" cy="3714809"/>
        </a:xfrm>
        <a:prstGeom prst="rect">
          <a:avLst/>
        </a:prstGeom>
      </xdr:spPr>
    </xdr:pic>
    <xdr:clientData/>
  </xdr:twoCellAnchor>
  <xdr:twoCellAnchor>
    <xdr:from>
      <xdr:col>8</xdr:col>
      <xdr:colOff>314325</xdr:colOff>
      <xdr:row>9</xdr:row>
      <xdr:rowOff>0</xdr:rowOff>
    </xdr:from>
    <xdr:to>
      <xdr:col>9</xdr:col>
      <xdr:colOff>247650</xdr:colOff>
      <xdr:row>10</xdr:row>
      <xdr:rowOff>0</xdr:rowOff>
    </xdr:to>
    <xdr:sp macro="" textlink="">
      <xdr:nvSpPr>
        <xdr:cNvPr id="3" name="正方形/長方形 2">
          <a:extLst>
            <a:ext uri="{FF2B5EF4-FFF2-40B4-BE49-F238E27FC236}">
              <a16:creationId xmlns:a16="http://schemas.microsoft.com/office/drawing/2014/main" id="{BF0C0421-7828-3DE4-5B97-43BB71D2F893}"/>
            </a:ext>
          </a:extLst>
        </xdr:cNvPr>
        <xdr:cNvSpPr/>
      </xdr:nvSpPr>
      <xdr:spPr>
        <a:xfrm>
          <a:off x="5800725" y="1666875"/>
          <a:ext cx="619125" cy="2381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657225</xdr:colOff>
      <xdr:row>17</xdr:row>
      <xdr:rowOff>38100</xdr:rowOff>
    </xdr:from>
    <xdr:to>
      <xdr:col>12</xdr:col>
      <xdr:colOff>304801</xdr:colOff>
      <xdr:row>18</xdr:row>
      <xdr:rowOff>85725</xdr:rowOff>
    </xdr:to>
    <xdr:sp macro="" textlink="">
      <xdr:nvSpPr>
        <xdr:cNvPr id="4" name="正方形/長方形 3">
          <a:extLst>
            <a:ext uri="{FF2B5EF4-FFF2-40B4-BE49-F238E27FC236}">
              <a16:creationId xmlns:a16="http://schemas.microsoft.com/office/drawing/2014/main" id="{12F32AD3-BF1B-43BD-91D0-524940EC5AE3}"/>
            </a:ext>
          </a:extLst>
        </xdr:cNvPr>
        <xdr:cNvSpPr/>
      </xdr:nvSpPr>
      <xdr:spPr>
        <a:xfrm>
          <a:off x="8201025" y="3609975"/>
          <a:ext cx="333376" cy="28575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222</xdr:row>
      <xdr:rowOff>180975</xdr:rowOff>
    </xdr:from>
    <xdr:to>
      <xdr:col>13</xdr:col>
      <xdr:colOff>84600</xdr:colOff>
      <xdr:row>235</xdr:row>
      <xdr:rowOff>89742</xdr:rowOff>
    </xdr:to>
    <xdr:pic>
      <xdr:nvPicPr>
        <xdr:cNvPr id="6" name="図 5">
          <a:extLst>
            <a:ext uri="{FF2B5EF4-FFF2-40B4-BE49-F238E27FC236}">
              <a16:creationId xmlns:a16="http://schemas.microsoft.com/office/drawing/2014/main" id="{B80E91E5-61A4-4E01-81AD-6B5D398F3FAE}"/>
            </a:ext>
          </a:extLst>
        </xdr:cNvPr>
        <xdr:cNvPicPr>
          <a:picLocks noChangeAspect="1"/>
        </xdr:cNvPicPr>
      </xdr:nvPicPr>
      <xdr:blipFill>
        <a:blip xmlns:r="http://schemas.openxmlformats.org/officeDocument/2006/relationships" r:embed="rId2"/>
        <a:stretch>
          <a:fillRect/>
        </a:stretch>
      </xdr:blipFill>
      <xdr:spPr>
        <a:xfrm>
          <a:off x="0" y="8277225"/>
          <a:ext cx="9000000" cy="3004392"/>
        </a:xfrm>
        <a:prstGeom prst="rect">
          <a:avLst/>
        </a:prstGeom>
      </xdr:spPr>
    </xdr:pic>
    <xdr:clientData/>
  </xdr:twoCellAnchor>
  <xdr:twoCellAnchor>
    <xdr:from>
      <xdr:col>0</xdr:col>
      <xdr:colOff>228600</xdr:colOff>
      <xdr:row>223</xdr:row>
      <xdr:rowOff>95250</xdr:rowOff>
    </xdr:from>
    <xdr:to>
      <xdr:col>12</xdr:col>
      <xdr:colOff>457200</xdr:colOff>
      <xdr:row>225</xdr:row>
      <xdr:rowOff>219075</xdr:rowOff>
    </xdr:to>
    <xdr:sp macro="" textlink="">
      <xdr:nvSpPr>
        <xdr:cNvPr id="7" name="正方形/長方形 6">
          <a:extLst>
            <a:ext uri="{FF2B5EF4-FFF2-40B4-BE49-F238E27FC236}">
              <a16:creationId xmlns:a16="http://schemas.microsoft.com/office/drawing/2014/main" id="{B74B67C7-2323-433B-B6ED-05180B62B880}"/>
            </a:ext>
          </a:extLst>
        </xdr:cNvPr>
        <xdr:cNvSpPr/>
      </xdr:nvSpPr>
      <xdr:spPr>
        <a:xfrm>
          <a:off x="228600" y="5095875"/>
          <a:ext cx="8458200" cy="6000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447675</xdr:colOff>
      <xdr:row>220</xdr:row>
      <xdr:rowOff>209550</xdr:rowOff>
    </xdr:from>
    <xdr:to>
      <xdr:col>11</xdr:col>
      <xdr:colOff>352425</xdr:colOff>
      <xdr:row>221</xdr:row>
      <xdr:rowOff>209550</xdr:rowOff>
    </xdr:to>
    <xdr:sp macro="" textlink="">
      <xdr:nvSpPr>
        <xdr:cNvPr id="8" name="正方形/長方形 7">
          <a:extLst>
            <a:ext uri="{FF2B5EF4-FFF2-40B4-BE49-F238E27FC236}">
              <a16:creationId xmlns:a16="http://schemas.microsoft.com/office/drawing/2014/main" id="{1148D4F8-66C1-4171-80A3-E05526D8DCCB}"/>
            </a:ext>
          </a:extLst>
        </xdr:cNvPr>
        <xdr:cNvSpPr/>
      </xdr:nvSpPr>
      <xdr:spPr>
        <a:xfrm>
          <a:off x="7305675" y="4495800"/>
          <a:ext cx="590550" cy="2381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304800</xdr:colOff>
      <xdr:row>223</xdr:row>
      <xdr:rowOff>152401</xdr:rowOff>
    </xdr:from>
    <xdr:to>
      <xdr:col>4</xdr:col>
      <xdr:colOff>361950</xdr:colOff>
      <xdr:row>224</xdr:row>
      <xdr:rowOff>104776</xdr:rowOff>
    </xdr:to>
    <xdr:sp macro="" textlink="">
      <xdr:nvSpPr>
        <xdr:cNvPr id="9" name="正方形/長方形 8">
          <a:extLst>
            <a:ext uri="{FF2B5EF4-FFF2-40B4-BE49-F238E27FC236}">
              <a16:creationId xmlns:a16="http://schemas.microsoft.com/office/drawing/2014/main" id="{57FB6CE3-D73E-4FD1-9E08-CB03C9C6DE27}"/>
            </a:ext>
          </a:extLst>
        </xdr:cNvPr>
        <xdr:cNvSpPr/>
      </xdr:nvSpPr>
      <xdr:spPr>
        <a:xfrm>
          <a:off x="2362200" y="5153026"/>
          <a:ext cx="742950" cy="19050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514350</xdr:colOff>
      <xdr:row>238</xdr:row>
      <xdr:rowOff>190501</xdr:rowOff>
    </xdr:from>
    <xdr:to>
      <xdr:col>2</xdr:col>
      <xdr:colOff>571500</xdr:colOff>
      <xdr:row>239</xdr:row>
      <xdr:rowOff>142876</xdr:rowOff>
    </xdr:to>
    <xdr:sp macro="" textlink="">
      <xdr:nvSpPr>
        <xdr:cNvPr id="12" name="正方形/長方形 11">
          <a:extLst>
            <a:ext uri="{FF2B5EF4-FFF2-40B4-BE49-F238E27FC236}">
              <a16:creationId xmlns:a16="http://schemas.microsoft.com/office/drawing/2014/main" id="{33AFDC91-5039-44B1-B65C-8EB91B564D54}"/>
            </a:ext>
          </a:extLst>
        </xdr:cNvPr>
        <xdr:cNvSpPr/>
      </xdr:nvSpPr>
      <xdr:spPr>
        <a:xfrm>
          <a:off x="1200150" y="8763001"/>
          <a:ext cx="742950" cy="19050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333375</xdr:colOff>
      <xdr:row>239</xdr:row>
      <xdr:rowOff>200025</xdr:rowOff>
    </xdr:from>
    <xdr:to>
      <xdr:col>8</xdr:col>
      <xdr:colOff>561975</xdr:colOff>
      <xdr:row>240</xdr:row>
      <xdr:rowOff>171449</xdr:rowOff>
    </xdr:to>
    <xdr:sp macro="" textlink="">
      <xdr:nvSpPr>
        <xdr:cNvPr id="13" name="正方形/長方形 12">
          <a:extLst>
            <a:ext uri="{FF2B5EF4-FFF2-40B4-BE49-F238E27FC236}">
              <a16:creationId xmlns:a16="http://schemas.microsoft.com/office/drawing/2014/main" id="{B5644023-8C14-4D4A-AF5F-E6265D85B6EE}"/>
            </a:ext>
          </a:extLst>
        </xdr:cNvPr>
        <xdr:cNvSpPr/>
      </xdr:nvSpPr>
      <xdr:spPr>
        <a:xfrm>
          <a:off x="5133975" y="9010650"/>
          <a:ext cx="914400" cy="209549"/>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20</xdr:row>
      <xdr:rowOff>0</xdr:rowOff>
    </xdr:from>
    <xdr:to>
      <xdr:col>13</xdr:col>
      <xdr:colOff>84600</xdr:colOff>
      <xdr:row>36</xdr:row>
      <xdr:rowOff>195856</xdr:rowOff>
    </xdr:to>
    <xdr:pic>
      <xdr:nvPicPr>
        <xdr:cNvPr id="20" name="図 19">
          <a:extLst>
            <a:ext uri="{FF2B5EF4-FFF2-40B4-BE49-F238E27FC236}">
              <a16:creationId xmlns:a16="http://schemas.microsoft.com/office/drawing/2014/main" id="{A412F8F3-3116-4891-95B6-AA164BD3D1E0}"/>
            </a:ext>
          </a:extLst>
        </xdr:cNvPr>
        <xdr:cNvPicPr>
          <a:picLocks noChangeAspect="1"/>
        </xdr:cNvPicPr>
      </xdr:nvPicPr>
      <xdr:blipFill>
        <a:blip xmlns:r="http://schemas.openxmlformats.org/officeDocument/2006/relationships" r:embed="rId3"/>
        <a:stretch>
          <a:fillRect/>
        </a:stretch>
      </xdr:blipFill>
      <xdr:spPr>
        <a:xfrm>
          <a:off x="0" y="4286250"/>
          <a:ext cx="9000000" cy="4005856"/>
        </a:xfrm>
        <a:prstGeom prst="rect">
          <a:avLst/>
        </a:prstGeom>
      </xdr:spPr>
    </xdr:pic>
    <xdr:clientData/>
  </xdr:twoCellAnchor>
  <xdr:twoCellAnchor>
    <xdr:from>
      <xdr:col>8</xdr:col>
      <xdr:colOff>457200</xdr:colOff>
      <xdr:row>27</xdr:row>
      <xdr:rowOff>180975</xdr:rowOff>
    </xdr:from>
    <xdr:to>
      <xdr:col>9</xdr:col>
      <xdr:colOff>533400</xdr:colOff>
      <xdr:row>29</xdr:row>
      <xdr:rowOff>0</xdr:rowOff>
    </xdr:to>
    <xdr:sp macro="" textlink="">
      <xdr:nvSpPr>
        <xdr:cNvPr id="21" name="正方形/長方形 20">
          <a:extLst>
            <a:ext uri="{FF2B5EF4-FFF2-40B4-BE49-F238E27FC236}">
              <a16:creationId xmlns:a16="http://schemas.microsoft.com/office/drawing/2014/main" id="{CAED1B9F-ED4E-4874-B18A-A1732EC13F4F}"/>
            </a:ext>
          </a:extLst>
        </xdr:cNvPr>
        <xdr:cNvSpPr/>
      </xdr:nvSpPr>
      <xdr:spPr>
        <a:xfrm>
          <a:off x="5943600" y="6134100"/>
          <a:ext cx="762000" cy="2952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41</xdr:row>
      <xdr:rowOff>1</xdr:rowOff>
    </xdr:from>
    <xdr:to>
      <xdr:col>13</xdr:col>
      <xdr:colOff>84600</xdr:colOff>
      <xdr:row>61</xdr:row>
      <xdr:rowOff>40576</xdr:rowOff>
    </xdr:to>
    <xdr:pic>
      <xdr:nvPicPr>
        <xdr:cNvPr id="22" name="図 21">
          <a:extLst>
            <a:ext uri="{FF2B5EF4-FFF2-40B4-BE49-F238E27FC236}">
              <a16:creationId xmlns:a16="http://schemas.microsoft.com/office/drawing/2014/main" id="{08281D12-3713-A2FE-9FF1-2622CDAFD1A3}"/>
            </a:ext>
          </a:extLst>
        </xdr:cNvPr>
        <xdr:cNvPicPr>
          <a:picLocks noChangeAspect="1"/>
        </xdr:cNvPicPr>
      </xdr:nvPicPr>
      <xdr:blipFill>
        <a:blip xmlns:r="http://schemas.openxmlformats.org/officeDocument/2006/relationships" r:embed="rId4"/>
        <a:stretch>
          <a:fillRect/>
        </a:stretch>
      </xdr:blipFill>
      <xdr:spPr>
        <a:xfrm>
          <a:off x="0" y="8572501"/>
          <a:ext cx="9000000" cy="4803075"/>
        </a:xfrm>
        <a:prstGeom prst="rect">
          <a:avLst/>
        </a:prstGeom>
      </xdr:spPr>
    </xdr:pic>
    <xdr:clientData/>
  </xdr:twoCellAnchor>
  <xdr:twoCellAnchor editAs="oneCell">
    <xdr:from>
      <xdr:col>0</xdr:col>
      <xdr:colOff>0</xdr:colOff>
      <xdr:row>62</xdr:row>
      <xdr:rowOff>0</xdr:rowOff>
    </xdr:from>
    <xdr:to>
      <xdr:col>13</xdr:col>
      <xdr:colOff>84600</xdr:colOff>
      <xdr:row>85</xdr:row>
      <xdr:rowOff>230735</xdr:rowOff>
    </xdr:to>
    <xdr:pic>
      <xdr:nvPicPr>
        <xdr:cNvPr id="23" name="図 22">
          <a:extLst>
            <a:ext uri="{FF2B5EF4-FFF2-40B4-BE49-F238E27FC236}">
              <a16:creationId xmlns:a16="http://schemas.microsoft.com/office/drawing/2014/main" id="{AF767FDF-DF04-32AB-1607-967AFE12EED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13573125"/>
          <a:ext cx="9000000" cy="57076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295275</xdr:colOff>
      <xdr:row>66</xdr:row>
      <xdr:rowOff>123826</xdr:rowOff>
    </xdr:from>
    <xdr:to>
      <xdr:col>4</xdr:col>
      <xdr:colOff>295275</xdr:colOff>
      <xdr:row>67</xdr:row>
      <xdr:rowOff>76201</xdr:rowOff>
    </xdr:to>
    <xdr:sp macro="" textlink="">
      <xdr:nvSpPr>
        <xdr:cNvPr id="24" name="正方形/長方形 23">
          <a:extLst>
            <a:ext uri="{FF2B5EF4-FFF2-40B4-BE49-F238E27FC236}">
              <a16:creationId xmlns:a16="http://schemas.microsoft.com/office/drawing/2014/main" id="{D4B372B0-9CDE-47A4-8532-057674C10171}"/>
            </a:ext>
          </a:extLst>
        </xdr:cNvPr>
        <xdr:cNvSpPr/>
      </xdr:nvSpPr>
      <xdr:spPr>
        <a:xfrm>
          <a:off x="295275" y="14649451"/>
          <a:ext cx="2743200" cy="19050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600075</xdr:colOff>
      <xdr:row>67</xdr:row>
      <xdr:rowOff>114300</xdr:rowOff>
    </xdr:from>
    <xdr:to>
      <xdr:col>8</xdr:col>
      <xdr:colOff>457200</xdr:colOff>
      <xdr:row>68</xdr:row>
      <xdr:rowOff>85724</xdr:rowOff>
    </xdr:to>
    <xdr:sp macro="" textlink="">
      <xdr:nvSpPr>
        <xdr:cNvPr id="25" name="正方形/長方形 24">
          <a:extLst>
            <a:ext uri="{FF2B5EF4-FFF2-40B4-BE49-F238E27FC236}">
              <a16:creationId xmlns:a16="http://schemas.microsoft.com/office/drawing/2014/main" id="{C054A526-A80D-4369-A3A6-8EC67C6F12AF}"/>
            </a:ext>
          </a:extLst>
        </xdr:cNvPr>
        <xdr:cNvSpPr/>
      </xdr:nvSpPr>
      <xdr:spPr>
        <a:xfrm>
          <a:off x="4029075" y="14878050"/>
          <a:ext cx="1914525" cy="209549"/>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87</xdr:row>
      <xdr:rowOff>0</xdr:rowOff>
    </xdr:from>
    <xdr:to>
      <xdr:col>13</xdr:col>
      <xdr:colOff>84600</xdr:colOff>
      <xdr:row>95</xdr:row>
      <xdr:rowOff>38631</xdr:rowOff>
    </xdr:to>
    <xdr:pic>
      <xdr:nvPicPr>
        <xdr:cNvPr id="26" name="図 25">
          <a:extLst>
            <a:ext uri="{FF2B5EF4-FFF2-40B4-BE49-F238E27FC236}">
              <a16:creationId xmlns:a16="http://schemas.microsoft.com/office/drawing/2014/main" id="{6F9E9D22-ED90-BF83-A3C0-FCC7ACD82A5E}"/>
            </a:ext>
          </a:extLst>
        </xdr:cNvPr>
        <xdr:cNvPicPr>
          <a:picLocks noChangeAspect="1"/>
        </xdr:cNvPicPr>
      </xdr:nvPicPr>
      <xdr:blipFill>
        <a:blip xmlns:r="http://schemas.openxmlformats.org/officeDocument/2006/relationships" r:embed="rId6"/>
        <a:stretch>
          <a:fillRect/>
        </a:stretch>
      </xdr:blipFill>
      <xdr:spPr>
        <a:xfrm>
          <a:off x="0" y="19526250"/>
          <a:ext cx="9000000" cy="1943631"/>
        </a:xfrm>
        <a:prstGeom prst="rect">
          <a:avLst/>
        </a:prstGeom>
      </xdr:spPr>
    </xdr:pic>
    <xdr:clientData/>
  </xdr:twoCellAnchor>
  <xdr:twoCellAnchor>
    <xdr:from>
      <xdr:col>0</xdr:col>
      <xdr:colOff>238126</xdr:colOff>
      <xdr:row>90</xdr:row>
      <xdr:rowOff>209550</xdr:rowOff>
    </xdr:from>
    <xdr:to>
      <xdr:col>0</xdr:col>
      <xdr:colOff>466726</xdr:colOff>
      <xdr:row>91</xdr:row>
      <xdr:rowOff>180975</xdr:rowOff>
    </xdr:to>
    <xdr:sp macro="" textlink="">
      <xdr:nvSpPr>
        <xdr:cNvPr id="27" name="正方形/長方形 26">
          <a:extLst>
            <a:ext uri="{FF2B5EF4-FFF2-40B4-BE49-F238E27FC236}">
              <a16:creationId xmlns:a16="http://schemas.microsoft.com/office/drawing/2014/main" id="{1E436962-B544-4713-A057-62A8AF249690}"/>
            </a:ext>
          </a:extLst>
        </xdr:cNvPr>
        <xdr:cNvSpPr/>
      </xdr:nvSpPr>
      <xdr:spPr>
        <a:xfrm>
          <a:off x="238126" y="20450175"/>
          <a:ext cx="228600" cy="20955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485776</xdr:colOff>
      <xdr:row>87</xdr:row>
      <xdr:rowOff>123825</xdr:rowOff>
    </xdr:from>
    <xdr:to>
      <xdr:col>11</xdr:col>
      <xdr:colOff>323850</xdr:colOff>
      <xdr:row>88</xdr:row>
      <xdr:rowOff>171450</xdr:rowOff>
    </xdr:to>
    <xdr:sp macro="" textlink="">
      <xdr:nvSpPr>
        <xdr:cNvPr id="28" name="正方形/長方形 27">
          <a:extLst>
            <a:ext uri="{FF2B5EF4-FFF2-40B4-BE49-F238E27FC236}">
              <a16:creationId xmlns:a16="http://schemas.microsoft.com/office/drawing/2014/main" id="{0C87FAC4-5F57-424C-84E3-158064CE94D0}"/>
            </a:ext>
          </a:extLst>
        </xdr:cNvPr>
        <xdr:cNvSpPr/>
      </xdr:nvSpPr>
      <xdr:spPr>
        <a:xfrm>
          <a:off x="7343776" y="19650075"/>
          <a:ext cx="523874" cy="28575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99</xdr:row>
      <xdr:rowOff>1</xdr:rowOff>
    </xdr:from>
    <xdr:to>
      <xdr:col>13</xdr:col>
      <xdr:colOff>84600</xdr:colOff>
      <xdr:row>139</xdr:row>
      <xdr:rowOff>219994</xdr:rowOff>
    </xdr:to>
    <xdr:pic>
      <xdr:nvPicPr>
        <xdr:cNvPr id="29" name="図 28">
          <a:extLst>
            <a:ext uri="{FF2B5EF4-FFF2-40B4-BE49-F238E27FC236}">
              <a16:creationId xmlns:a16="http://schemas.microsoft.com/office/drawing/2014/main" id="{FE2383AE-52FB-173C-588F-862C28C2C18D}"/>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21907501"/>
          <a:ext cx="9000000" cy="97449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533399</xdr:colOff>
      <xdr:row>103</xdr:row>
      <xdr:rowOff>161925</xdr:rowOff>
    </xdr:from>
    <xdr:to>
      <xdr:col>5</xdr:col>
      <xdr:colOff>619124</xdr:colOff>
      <xdr:row>104</xdr:row>
      <xdr:rowOff>200025</xdr:rowOff>
    </xdr:to>
    <xdr:sp macro="" textlink="">
      <xdr:nvSpPr>
        <xdr:cNvPr id="30" name="正方形/長方形 29">
          <a:extLst>
            <a:ext uri="{FF2B5EF4-FFF2-40B4-BE49-F238E27FC236}">
              <a16:creationId xmlns:a16="http://schemas.microsoft.com/office/drawing/2014/main" id="{2F053A64-EE93-4BAE-9F81-E26F4D189C1A}"/>
            </a:ext>
          </a:extLst>
        </xdr:cNvPr>
        <xdr:cNvSpPr/>
      </xdr:nvSpPr>
      <xdr:spPr>
        <a:xfrm>
          <a:off x="1219199" y="23021925"/>
          <a:ext cx="2828925" cy="2762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314324</xdr:colOff>
      <xdr:row>104</xdr:row>
      <xdr:rowOff>161925</xdr:rowOff>
    </xdr:from>
    <xdr:to>
      <xdr:col>8</xdr:col>
      <xdr:colOff>542925</xdr:colOff>
      <xdr:row>105</xdr:row>
      <xdr:rowOff>200025</xdr:rowOff>
    </xdr:to>
    <xdr:sp macro="" textlink="">
      <xdr:nvSpPr>
        <xdr:cNvPr id="31" name="正方形/長方形 30">
          <a:extLst>
            <a:ext uri="{FF2B5EF4-FFF2-40B4-BE49-F238E27FC236}">
              <a16:creationId xmlns:a16="http://schemas.microsoft.com/office/drawing/2014/main" id="{70B7C67D-EF1F-496C-9FF0-27A61BE9E670}"/>
            </a:ext>
          </a:extLst>
        </xdr:cNvPr>
        <xdr:cNvSpPr/>
      </xdr:nvSpPr>
      <xdr:spPr>
        <a:xfrm>
          <a:off x="5114924" y="23260050"/>
          <a:ext cx="914401" cy="2762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542924</xdr:colOff>
      <xdr:row>108</xdr:row>
      <xdr:rowOff>161925</xdr:rowOff>
    </xdr:from>
    <xdr:to>
      <xdr:col>3</xdr:col>
      <xdr:colOff>447675</xdr:colOff>
      <xdr:row>109</xdr:row>
      <xdr:rowOff>200025</xdr:rowOff>
    </xdr:to>
    <xdr:sp macro="" textlink="">
      <xdr:nvSpPr>
        <xdr:cNvPr id="32" name="正方形/長方形 31">
          <a:extLst>
            <a:ext uri="{FF2B5EF4-FFF2-40B4-BE49-F238E27FC236}">
              <a16:creationId xmlns:a16="http://schemas.microsoft.com/office/drawing/2014/main" id="{F63084FE-66AB-4E2D-B6D7-A45A533DCFD1}"/>
            </a:ext>
          </a:extLst>
        </xdr:cNvPr>
        <xdr:cNvSpPr/>
      </xdr:nvSpPr>
      <xdr:spPr>
        <a:xfrm>
          <a:off x="1228724" y="24212550"/>
          <a:ext cx="1276351" cy="2762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542924</xdr:colOff>
      <xdr:row>109</xdr:row>
      <xdr:rowOff>200025</xdr:rowOff>
    </xdr:from>
    <xdr:to>
      <xdr:col>4</xdr:col>
      <xdr:colOff>409575</xdr:colOff>
      <xdr:row>111</xdr:row>
      <xdr:rowOff>0</xdr:rowOff>
    </xdr:to>
    <xdr:sp macro="" textlink="">
      <xdr:nvSpPr>
        <xdr:cNvPr id="33" name="正方形/長方形 32">
          <a:extLst>
            <a:ext uri="{FF2B5EF4-FFF2-40B4-BE49-F238E27FC236}">
              <a16:creationId xmlns:a16="http://schemas.microsoft.com/office/drawing/2014/main" id="{FBEFDC2A-7894-446D-9B15-6C5AFFD86E8C}"/>
            </a:ext>
          </a:extLst>
        </xdr:cNvPr>
        <xdr:cNvSpPr/>
      </xdr:nvSpPr>
      <xdr:spPr>
        <a:xfrm>
          <a:off x="1228724" y="24488775"/>
          <a:ext cx="1924051" cy="2762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495299</xdr:colOff>
      <xdr:row>118</xdr:row>
      <xdr:rowOff>200025</xdr:rowOff>
    </xdr:from>
    <xdr:to>
      <xdr:col>11</xdr:col>
      <xdr:colOff>209550</xdr:colOff>
      <xdr:row>120</xdr:row>
      <xdr:rowOff>95250</xdr:rowOff>
    </xdr:to>
    <xdr:sp macro="" textlink="">
      <xdr:nvSpPr>
        <xdr:cNvPr id="34" name="正方形/長方形 33">
          <a:extLst>
            <a:ext uri="{FF2B5EF4-FFF2-40B4-BE49-F238E27FC236}">
              <a16:creationId xmlns:a16="http://schemas.microsoft.com/office/drawing/2014/main" id="{0832BDB4-1718-4CCD-9B00-7A3DC9668F9C}"/>
            </a:ext>
          </a:extLst>
        </xdr:cNvPr>
        <xdr:cNvSpPr/>
      </xdr:nvSpPr>
      <xdr:spPr>
        <a:xfrm>
          <a:off x="4610099" y="26631900"/>
          <a:ext cx="3143251" cy="3714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495299</xdr:colOff>
      <xdr:row>120</xdr:row>
      <xdr:rowOff>123825</xdr:rowOff>
    </xdr:from>
    <xdr:to>
      <xdr:col>11</xdr:col>
      <xdr:colOff>209550</xdr:colOff>
      <xdr:row>122</xdr:row>
      <xdr:rowOff>19050</xdr:rowOff>
    </xdr:to>
    <xdr:sp macro="" textlink="">
      <xdr:nvSpPr>
        <xdr:cNvPr id="35" name="正方形/長方形 34">
          <a:extLst>
            <a:ext uri="{FF2B5EF4-FFF2-40B4-BE49-F238E27FC236}">
              <a16:creationId xmlns:a16="http://schemas.microsoft.com/office/drawing/2014/main" id="{40A30470-C5FF-4355-9184-513957F478DF}"/>
            </a:ext>
          </a:extLst>
        </xdr:cNvPr>
        <xdr:cNvSpPr/>
      </xdr:nvSpPr>
      <xdr:spPr>
        <a:xfrm>
          <a:off x="4610099" y="27031950"/>
          <a:ext cx="3143251" cy="3714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485774</xdr:colOff>
      <xdr:row>122</xdr:row>
      <xdr:rowOff>28575</xdr:rowOff>
    </xdr:from>
    <xdr:to>
      <xdr:col>11</xdr:col>
      <xdr:colOff>200025</xdr:colOff>
      <xdr:row>123</xdr:row>
      <xdr:rowOff>161925</xdr:rowOff>
    </xdr:to>
    <xdr:sp macro="" textlink="">
      <xdr:nvSpPr>
        <xdr:cNvPr id="36" name="正方形/長方形 35">
          <a:extLst>
            <a:ext uri="{FF2B5EF4-FFF2-40B4-BE49-F238E27FC236}">
              <a16:creationId xmlns:a16="http://schemas.microsoft.com/office/drawing/2014/main" id="{683DBDA1-53DF-468A-A595-02C516C8AD8B}"/>
            </a:ext>
          </a:extLst>
        </xdr:cNvPr>
        <xdr:cNvSpPr/>
      </xdr:nvSpPr>
      <xdr:spPr>
        <a:xfrm>
          <a:off x="4600574" y="27412950"/>
          <a:ext cx="3143251" cy="3714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141</xdr:row>
      <xdr:rowOff>0</xdr:rowOff>
    </xdr:from>
    <xdr:to>
      <xdr:col>13</xdr:col>
      <xdr:colOff>84600</xdr:colOff>
      <xdr:row>168</xdr:row>
      <xdr:rowOff>149397</xdr:rowOff>
    </xdr:to>
    <xdr:pic>
      <xdr:nvPicPr>
        <xdr:cNvPr id="37" name="図 36">
          <a:extLst>
            <a:ext uri="{FF2B5EF4-FFF2-40B4-BE49-F238E27FC236}">
              <a16:creationId xmlns:a16="http://schemas.microsoft.com/office/drawing/2014/main" id="{5CFDB21A-59A5-C7E0-F76B-BEEB8C9CE862}"/>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31908750"/>
          <a:ext cx="9000000" cy="65787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228601</xdr:colOff>
      <xdr:row>160</xdr:row>
      <xdr:rowOff>57150</xdr:rowOff>
    </xdr:from>
    <xdr:to>
      <xdr:col>0</xdr:col>
      <xdr:colOff>476251</xdr:colOff>
      <xdr:row>161</xdr:row>
      <xdr:rowOff>19050</xdr:rowOff>
    </xdr:to>
    <xdr:sp macro="" textlink="">
      <xdr:nvSpPr>
        <xdr:cNvPr id="38" name="正方形/長方形 37">
          <a:extLst>
            <a:ext uri="{FF2B5EF4-FFF2-40B4-BE49-F238E27FC236}">
              <a16:creationId xmlns:a16="http://schemas.microsoft.com/office/drawing/2014/main" id="{8F60A88D-F648-4235-94E9-1CF40CECB2FD}"/>
            </a:ext>
          </a:extLst>
        </xdr:cNvPr>
        <xdr:cNvSpPr/>
      </xdr:nvSpPr>
      <xdr:spPr>
        <a:xfrm>
          <a:off x="228601" y="36490275"/>
          <a:ext cx="247650" cy="2000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170</xdr:row>
      <xdr:rowOff>0</xdr:rowOff>
    </xdr:from>
    <xdr:to>
      <xdr:col>13</xdr:col>
      <xdr:colOff>84600</xdr:colOff>
      <xdr:row>250</xdr:row>
      <xdr:rowOff>228600</xdr:rowOff>
    </xdr:to>
    <xdr:pic>
      <xdr:nvPicPr>
        <xdr:cNvPr id="39" name="図 38">
          <a:extLst>
            <a:ext uri="{FF2B5EF4-FFF2-40B4-BE49-F238E27FC236}">
              <a16:creationId xmlns:a16="http://schemas.microsoft.com/office/drawing/2014/main" id="{9EF12F9F-DDA0-2422-D709-DCF32B767A1F}"/>
            </a:ext>
          </a:extLst>
        </xdr:cNvPr>
        <xdr:cNvPicPr>
          <a:picLocks noChangeAspect="1" noChangeArrowheads="1"/>
        </xdr:cNvPicPr>
      </xdr:nvPicPr>
      <xdr:blipFill rotWithShape="1">
        <a:blip xmlns:r="http://schemas.openxmlformats.org/officeDocument/2006/relationships" r:embed="rId9">
          <a:extLst>
            <a:ext uri="{28A0092B-C50C-407E-A947-70E740481C1C}">
              <a14:useLocalDpi xmlns:a14="http://schemas.microsoft.com/office/drawing/2010/main" val="0"/>
            </a:ext>
          </a:extLst>
        </a:blip>
        <a:srcRect b="10544"/>
        <a:stretch/>
      </xdr:blipFill>
      <xdr:spPr bwMode="auto">
        <a:xfrm>
          <a:off x="0" y="38814375"/>
          <a:ext cx="9000000" cy="192786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590550</xdr:colOff>
      <xdr:row>175</xdr:row>
      <xdr:rowOff>200025</xdr:rowOff>
    </xdr:from>
    <xdr:to>
      <xdr:col>2</xdr:col>
      <xdr:colOff>438150</xdr:colOff>
      <xdr:row>176</xdr:row>
      <xdr:rowOff>161925</xdr:rowOff>
    </xdr:to>
    <xdr:sp macro="" textlink="">
      <xdr:nvSpPr>
        <xdr:cNvPr id="40" name="正方形/長方形 39">
          <a:extLst>
            <a:ext uri="{FF2B5EF4-FFF2-40B4-BE49-F238E27FC236}">
              <a16:creationId xmlns:a16="http://schemas.microsoft.com/office/drawing/2014/main" id="{35FEEB5E-C0E5-4965-90AB-DC54DAEEDED9}"/>
            </a:ext>
          </a:extLst>
        </xdr:cNvPr>
        <xdr:cNvSpPr/>
      </xdr:nvSpPr>
      <xdr:spPr>
        <a:xfrm>
          <a:off x="1276350" y="40205025"/>
          <a:ext cx="533400" cy="2000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581025</xdr:colOff>
      <xdr:row>196</xdr:row>
      <xdr:rowOff>38100</xdr:rowOff>
    </xdr:from>
    <xdr:to>
      <xdr:col>2</xdr:col>
      <xdr:colOff>247650</xdr:colOff>
      <xdr:row>197</xdr:row>
      <xdr:rowOff>28575</xdr:rowOff>
    </xdr:to>
    <xdr:sp macro="" textlink="">
      <xdr:nvSpPr>
        <xdr:cNvPr id="42" name="正方形/長方形 41">
          <a:extLst>
            <a:ext uri="{FF2B5EF4-FFF2-40B4-BE49-F238E27FC236}">
              <a16:creationId xmlns:a16="http://schemas.microsoft.com/office/drawing/2014/main" id="{DAAE632B-E616-4549-AA55-BF3AAEB23128}"/>
            </a:ext>
          </a:extLst>
        </xdr:cNvPr>
        <xdr:cNvSpPr/>
      </xdr:nvSpPr>
      <xdr:spPr>
        <a:xfrm>
          <a:off x="1266825" y="45043725"/>
          <a:ext cx="352425" cy="22860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252</xdr:row>
      <xdr:rowOff>1</xdr:rowOff>
    </xdr:from>
    <xdr:to>
      <xdr:col>13</xdr:col>
      <xdr:colOff>84600</xdr:colOff>
      <xdr:row>263</xdr:row>
      <xdr:rowOff>29235</xdr:rowOff>
    </xdr:to>
    <xdr:pic>
      <xdr:nvPicPr>
        <xdr:cNvPr id="44" name="図 43">
          <a:extLst>
            <a:ext uri="{FF2B5EF4-FFF2-40B4-BE49-F238E27FC236}">
              <a16:creationId xmlns:a16="http://schemas.microsoft.com/office/drawing/2014/main" id="{4F607F60-2256-E38C-A8F5-832E9FE68589}"/>
            </a:ext>
          </a:extLst>
        </xdr:cNvPr>
        <xdr:cNvPicPr>
          <a:picLocks noChangeAspect="1"/>
        </xdr:cNvPicPr>
      </xdr:nvPicPr>
      <xdr:blipFill>
        <a:blip xmlns:r="http://schemas.openxmlformats.org/officeDocument/2006/relationships" r:embed="rId10"/>
        <a:stretch>
          <a:fillRect/>
        </a:stretch>
      </xdr:blipFill>
      <xdr:spPr>
        <a:xfrm>
          <a:off x="0" y="58340626"/>
          <a:ext cx="9000000" cy="2648609"/>
        </a:xfrm>
        <a:prstGeom prst="rect">
          <a:avLst/>
        </a:prstGeom>
      </xdr:spPr>
    </xdr:pic>
    <xdr:clientData/>
  </xdr:twoCellAnchor>
  <xdr:twoCellAnchor>
    <xdr:from>
      <xdr:col>0</xdr:col>
      <xdr:colOff>504825</xdr:colOff>
      <xdr:row>254</xdr:row>
      <xdr:rowOff>190499</xdr:rowOff>
    </xdr:from>
    <xdr:to>
      <xdr:col>12</xdr:col>
      <xdr:colOff>514350</xdr:colOff>
      <xdr:row>259</xdr:row>
      <xdr:rowOff>209549</xdr:rowOff>
    </xdr:to>
    <xdr:sp macro="" textlink="">
      <xdr:nvSpPr>
        <xdr:cNvPr id="45" name="正方形/長方形 44">
          <a:extLst>
            <a:ext uri="{FF2B5EF4-FFF2-40B4-BE49-F238E27FC236}">
              <a16:creationId xmlns:a16="http://schemas.microsoft.com/office/drawing/2014/main" id="{0F4FA79E-8A6A-4FF3-8E7E-3F451FC7C963}"/>
            </a:ext>
          </a:extLst>
        </xdr:cNvPr>
        <xdr:cNvSpPr/>
      </xdr:nvSpPr>
      <xdr:spPr>
        <a:xfrm>
          <a:off x="504825" y="59007374"/>
          <a:ext cx="8239125" cy="12096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266</xdr:row>
      <xdr:rowOff>1</xdr:rowOff>
    </xdr:from>
    <xdr:to>
      <xdr:col>13</xdr:col>
      <xdr:colOff>84600</xdr:colOff>
      <xdr:row>286</xdr:row>
      <xdr:rowOff>40576</xdr:rowOff>
    </xdr:to>
    <xdr:pic>
      <xdr:nvPicPr>
        <xdr:cNvPr id="46" name="図 45">
          <a:extLst>
            <a:ext uri="{FF2B5EF4-FFF2-40B4-BE49-F238E27FC236}">
              <a16:creationId xmlns:a16="http://schemas.microsoft.com/office/drawing/2014/main" id="{643344F1-63A7-DD31-9CAB-EB89B2A3A971}"/>
            </a:ext>
          </a:extLst>
        </xdr:cNvPr>
        <xdr:cNvPicPr>
          <a:picLocks noChangeAspect="1"/>
        </xdr:cNvPicPr>
      </xdr:nvPicPr>
      <xdr:blipFill>
        <a:blip xmlns:r="http://schemas.openxmlformats.org/officeDocument/2006/relationships" r:embed="rId11"/>
        <a:stretch>
          <a:fillRect/>
        </a:stretch>
      </xdr:blipFill>
      <xdr:spPr>
        <a:xfrm>
          <a:off x="0" y="61674376"/>
          <a:ext cx="9000000" cy="4803075"/>
        </a:xfrm>
        <a:prstGeom prst="rect">
          <a:avLst/>
        </a:prstGeom>
      </xdr:spPr>
    </xdr:pic>
    <xdr:clientData/>
  </xdr:twoCellAnchor>
  <xdr:twoCellAnchor>
    <xdr:from>
      <xdr:col>5</xdr:col>
      <xdr:colOff>495301</xdr:colOff>
      <xdr:row>267</xdr:row>
      <xdr:rowOff>76200</xdr:rowOff>
    </xdr:from>
    <xdr:to>
      <xdr:col>6</xdr:col>
      <xdr:colOff>171451</xdr:colOff>
      <xdr:row>268</xdr:row>
      <xdr:rowOff>38101</xdr:rowOff>
    </xdr:to>
    <xdr:sp macro="" textlink="">
      <xdr:nvSpPr>
        <xdr:cNvPr id="47" name="正方形/長方形 46">
          <a:extLst>
            <a:ext uri="{FF2B5EF4-FFF2-40B4-BE49-F238E27FC236}">
              <a16:creationId xmlns:a16="http://schemas.microsoft.com/office/drawing/2014/main" id="{7BB84836-11E8-4D56-8C92-9B9720EEA79D}"/>
            </a:ext>
          </a:extLst>
        </xdr:cNvPr>
        <xdr:cNvSpPr/>
      </xdr:nvSpPr>
      <xdr:spPr>
        <a:xfrm>
          <a:off x="3924301" y="61988700"/>
          <a:ext cx="361950" cy="200026"/>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190500</xdr:colOff>
      <xdr:row>266</xdr:row>
      <xdr:rowOff>63315</xdr:rowOff>
    </xdr:from>
    <xdr:to>
      <xdr:col>20</xdr:col>
      <xdr:colOff>275100</xdr:colOff>
      <xdr:row>286</xdr:row>
      <xdr:rowOff>103889</xdr:rowOff>
    </xdr:to>
    <xdr:pic>
      <xdr:nvPicPr>
        <xdr:cNvPr id="48" name="図 47">
          <a:extLst>
            <a:ext uri="{FF2B5EF4-FFF2-40B4-BE49-F238E27FC236}">
              <a16:creationId xmlns:a16="http://schemas.microsoft.com/office/drawing/2014/main" id="{B3C96A54-6830-5A2E-DA7C-DA540B13DFA0}"/>
            </a:ext>
          </a:extLst>
        </xdr:cNvPr>
        <xdr:cNvPicPr>
          <a:picLocks noChangeAspect="1"/>
        </xdr:cNvPicPr>
      </xdr:nvPicPr>
      <xdr:blipFill>
        <a:blip xmlns:r="http://schemas.openxmlformats.org/officeDocument/2006/relationships" r:embed="rId12"/>
        <a:stretch>
          <a:fillRect/>
        </a:stretch>
      </xdr:blipFill>
      <xdr:spPr>
        <a:xfrm>
          <a:off x="4975412" y="61012109"/>
          <a:ext cx="8970864" cy="4747045"/>
        </a:xfrm>
        <a:prstGeom prst="rect">
          <a:avLst/>
        </a:prstGeom>
      </xdr:spPr>
    </xdr:pic>
    <xdr:clientData/>
  </xdr:twoCellAnchor>
  <xdr:twoCellAnchor>
    <xdr:from>
      <xdr:col>9</xdr:col>
      <xdr:colOff>338419</xdr:colOff>
      <xdr:row>278</xdr:row>
      <xdr:rowOff>20171</xdr:rowOff>
    </xdr:from>
    <xdr:to>
      <xdr:col>9</xdr:col>
      <xdr:colOff>593912</xdr:colOff>
      <xdr:row>278</xdr:row>
      <xdr:rowOff>212912</xdr:rowOff>
    </xdr:to>
    <xdr:sp macro="" textlink="">
      <xdr:nvSpPr>
        <xdr:cNvPr id="5" name="正方形/長方形 4">
          <a:extLst>
            <a:ext uri="{FF2B5EF4-FFF2-40B4-BE49-F238E27FC236}">
              <a16:creationId xmlns:a16="http://schemas.microsoft.com/office/drawing/2014/main" id="{E5DEE92D-D782-41D0-B3AC-AD0B5CCD736C}"/>
            </a:ext>
          </a:extLst>
        </xdr:cNvPr>
        <xdr:cNvSpPr/>
      </xdr:nvSpPr>
      <xdr:spPr>
        <a:xfrm>
          <a:off x="6490448" y="63792847"/>
          <a:ext cx="255493" cy="192741"/>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288</xdr:row>
      <xdr:rowOff>0</xdr:rowOff>
    </xdr:from>
    <xdr:to>
      <xdr:col>13</xdr:col>
      <xdr:colOff>113735</xdr:colOff>
      <xdr:row>305</xdr:row>
      <xdr:rowOff>44222</xdr:rowOff>
    </xdr:to>
    <xdr:pic>
      <xdr:nvPicPr>
        <xdr:cNvPr id="10" name="図 9">
          <a:extLst>
            <a:ext uri="{FF2B5EF4-FFF2-40B4-BE49-F238E27FC236}">
              <a16:creationId xmlns:a16="http://schemas.microsoft.com/office/drawing/2014/main" id="{3E7B5531-2928-11BE-4DFC-1C0CEAB2393C}"/>
            </a:ext>
          </a:extLst>
        </xdr:cNvPr>
        <xdr:cNvPicPr>
          <a:picLocks noChangeAspect="1"/>
        </xdr:cNvPicPr>
      </xdr:nvPicPr>
      <xdr:blipFill>
        <a:blip xmlns:r="http://schemas.openxmlformats.org/officeDocument/2006/relationships" r:embed="rId13"/>
        <a:stretch>
          <a:fillRect/>
        </a:stretch>
      </xdr:blipFill>
      <xdr:spPr>
        <a:xfrm>
          <a:off x="0" y="66125912"/>
          <a:ext cx="9000000" cy="4044722"/>
        </a:xfrm>
        <a:prstGeom prst="rect">
          <a:avLst/>
        </a:prstGeom>
      </xdr:spPr>
    </xdr:pic>
    <xdr:clientData/>
  </xdr:twoCellAnchor>
  <xdr:twoCellAnchor>
    <xdr:from>
      <xdr:col>8</xdr:col>
      <xdr:colOff>11205</xdr:colOff>
      <xdr:row>302</xdr:row>
      <xdr:rowOff>22412</xdr:rowOff>
    </xdr:from>
    <xdr:to>
      <xdr:col>9</xdr:col>
      <xdr:colOff>504265</xdr:colOff>
      <xdr:row>303</xdr:row>
      <xdr:rowOff>44823</xdr:rowOff>
    </xdr:to>
    <xdr:sp macro="" textlink="">
      <xdr:nvSpPr>
        <xdr:cNvPr id="11" name="正方形/長方形 10">
          <a:extLst>
            <a:ext uri="{FF2B5EF4-FFF2-40B4-BE49-F238E27FC236}">
              <a16:creationId xmlns:a16="http://schemas.microsoft.com/office/drawing/2014/main" id="{17E41308-6A22-44A6-ACC8-AF41153ACF5F}"/>
            </a:ext>
          </a:extLst>
        </xdr:cNvPr>
        <xdr:cNvSpPr/>
      </xdr:nvSpPr>
      <xdr:spPr>
        <a:xfrm>
          <a:off x="5479676" y="69442853"/>
          <a:ext cx="1176618" cy="25773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307</xdr:row>
      <xdr:rowOff>1</xdr:rowOff>
    </xdr:from>
    <xdr:to>
      <xdr:col>13</xdr:col>
      <xdr:colOff>113735</xdr:colOff>
      <xdr:row>326</xdr:row>
      <xdr:rowOff>200157</xdr:rowOff>
    </xdr:to>
    <xdr:pic>
      <xdr:nvPicPr>
        <xdr:cNvPr id="14" name="図 13">
          <a:extLst>
            <a:ext uri="{FF2B5EF4-FFF2-40B4-BE49-F238E27FC236}">
              <a16:creationId xmlns:a16="http://schemas.microsoft.com/office/drawing/2014/main" id="{2C2A5FDB-6280-314B-FCD5-92E7E185F3CE}"/>
            </a:ext>
          </a:extLst>
        </xdr:cNvPr>
        <xdr:cNvPicPr>
          <a:picLocks noChangeAspect="1"/>
        </xdr:cNvPicPr>
      </xdr:nvPicPr>
      <xdr:blipFill>
        <a:blip xmlns:r="http://schemas.openxmlformats.org/officeDocument/2006/relationships" r:embed="rId14"/>
        <a:stretch>
          <a:fillRect/>
        </a:stretch>
      </xdr:blipFill>
      <xdr:spPr>
        <a:xfrm>
          <a:off x="0" y="70597060"/>
          <a:ext cx="9000000" cy="4671303"/>
        </a:xfrm>
        <a:prstGeom prst="rect">
          <a:avLst/>
        </a:prstGeom>
      </xdr:spPr>
    </xdr:pic>
    <xdr:clientData/>
  </xdr:twoCellAnchor>
  <xdr:twoCellAnchor editAs="oneCell">
    <xdr:from>
      <xdr:col>13</xdr:col>
      <xdr:colOff>44824</xdr:colOff>
      <xdr:row>311</xdr:row>
      <xdr:rowOff>78441</xdr:rowOff>
    </xdr:from>
    <xdr:to>
      <xdr:col>26</xdr:col>
      <xdr:colOff>158560</xdr:colOff>
      <xdr:row>326</xdr:row>
      <xdr:rowOff>106421</xdr:rowOff>
    </xdr:to>
    <xdr:pic>
      <xdr:nvPicPr>
        <xdr:cNvPr id="16" name="図 15">
          <a:extLst>
            <a:ext uri="{FF2B5EF4-FFF2-40B4-BE49-F238E27FC236}">
              <a16:creationId xmlns:a16="http://schemas.microsoft.com/office/drawing/2014/main" id="{EBF209E8-712F-4D67-A720-AACE720C5EB8}"/>
            </a:ext>
          </a:extLst>
        </xdr:cNvPr>
        <xdr:cNvPicPr>
          <a:picLocks noChangeAspect="1"/>
        </xdr:cNvPicPr>
      </xdr:nvPicPr>
      <xdr:blipFill>
        <a:blip xmlns:r="http://schemas.openxmlformats.org/officeDocument/2006/relationships" r:embed="rId15"/>
        <a:stretch>
          <a:fillRect/>
        </a:stretch>
      </xdr:blipFill>
      <xdr:spPr>
        <a:xfrm>
          <a:off x="8931089" y="71616794"/>
          <a:ext cx="9000000" cy="3557833"/>
        </a:xfrm>
        <a:prstGeom prst="rect">
          <a:avLst/>
        </a:prstGeom>
      </xdr:spPr>
    </xdr:pic>
    <xdr:clientData/>
  </xdr:twoCellAnchor>
  <xdr:twoCellAnchor editAs="oneCell">
    <xdr:from>
      <xdr:col>0</xdr:col>
      <xdr:colOff>0</xdr:colOff>
      <xdr:row>328</xdr:row>
      <xdr:rowOff>0</xdr:rowOff>
    </xdr:from>
    <xdr:to>
      <xdr:col>13</xdr:col>
      <xdr:colOff>113735</xdr:colOff>
      <xdr:row>348</xdr:row>
      <xdr:rowOff>76838</xdr:rowOff>
    </xdr:to>
    <xdr:pic>
      <xdr:nvPicPr>
        <xdr:cNvPr id="17" name="図 16">
          <a:extLst>
            <a:ext uri="{FF2B5EF4-FFF2-40B4-BE49-F238E27FC236}">
              <a16:creationId xmlns:a16="http://schemas.microsoft.com/office/drawing/2014/main" id="{E1A66E1A-5568-1A32-B80C-B19EE7B2D419}"/>
            </a:ext>
          </a:extLst>
        </xdr:cNvPr>
        <xdr:cNvPicPr>
          <a:picLocks noChangeAspect="1"/>
        </xdr:cNvPicPr>
      </xdr:nvPicPr>
      <xdr:blipFill>
        <a:blip xmlns:r="http://schemas.openxmlformats.org/officeDocument/2006/relationships" r:embed="rId16"/>
        <a:stretch>
          <a:fillRect/>
        </a:stretch>
      </xdr:blipFill>
      <xdr:spPr>
        <a:xfrm>
          <a:off x="0" y="75538853"/>
          <a:ext cx="9000000" cy="4783309"/>
        </a:xfrm>
        <a:prstGeom prst="rect">
          <a:avLst/>
        </a:prstGeom>
      </xdr:spPr>
    </xdr:pic>
    <xdr:clientData/>
  </xdr:twoCellAnchor>
  <xdr:twoCellAnchor editAs="oneCell">
    <xdr:from>
      <xdr:col>0</xdr:col>
      <xdr:colOff>0</xdr:colOff>
      <xdr:row>350</xdr:row>
      <xdr:rowOff>0</xdr:rowOff>
    </xdr:from>
    <xdr:to>
      <xdr:col>13</xdr:col>
      <xdr:colOff>113735</xdr:colOff>
      <xdr:row>370</xdr:row>
      <xdr:rowOff>76839</xdr:rowOff>
    </xdr:to>
    <xdr:pic>
      <xdr:nvPicPr>
        <xdr:cNvPr id="18" name="図 17">
          <a:extLst>
            <a:ext uri="{FF2B5EF4-FFF2-40B4-BE49-F238E27FC236}">
              <a16:creationId xmlns:a16="http://schemas.microsoft.com/office/drawing/2014/main" id="{01243B03-CD9D-9A4A-2334-3980ED5E28D8}"/>
            </a:ext>
          </a:extLst>
        </xdr:cNvPr>
        <xdr:cNvPicPr>
          <a:picLocks noChangeAspect="1"/>
        </xdr:cNvPicPr>
      </xdr:nvPicPr>
      <xdr:blipFill>
        <a:blip xmlns:r="http://schemas.openxmlformats.org/officeDocument/2006/relationships" r:embed="rId17"/>
        <a:stretch>
          <a:fillRect/>
        </a:stretch>
      </xdr:blipFill>
      <xdr:spPr>
        <a:xfrm>
          <a:off x="0" y="80715971"/>
          <a:ext cx="9000000" cy="4783309"/>
        </a:xfrm>
        <a:prstGeom prst="rect">
          <a:avLst/>
        </a:prstGeom>
      </xdr:spPr>
    </xdr:pic>
    <xdr:clientData/>
  </xdr:twoCellAnchor>
  <xdr:twoCellAnchor editAs="oneCell">
    <xdr:from>
      <xdr:col>13</xdr:col>
      <xdr:colOff>81642</xdr:colOff>
      <xdr:row>350</xdr:row>
      <xdr:rowOff>13607</xdr:rowOff>
    </xdr:from>
    <xdr:to>
      <xdr:col>26</xdr:col>
      <xdr:colOff>236999</xdr:colOff>
      <xdr:row>370</xdr:row>
      <xdr:rowOff>140841</xdr:rowOff>
    </xdr:to>
    <xdr:pic>
      <xdr:nvPicPr>
        <xdr:cNvPr id="19" name="図 18">
          <a:extLst>
            <a:ext uri="{FF2B5EF4-FFF2-40B4-BE49-F238E27FC236}">
              <a16:creationId xmlns:a16="http://schemas.microsoft.com/office/drawing/2014/main" id="{B6B287E5-20FE-9619-E67E-A4CC99708B23}"/>
            </a:ext>
          </a:extLst>
        </xdr:cNvPr>
        <xdr:cNvPicPr>
          <a:picLocks noChangeAspect="1"/>
        </xdr:cNvPicPr>
      </xdr:nvPicPr>
      <xdr:blipFill>
        <a:blip xmlns:r="http://schemas.openxmlformats.org/officeDocument/2006/relationships" r:embed="rId18"/>
        <a:stretch>
          <a:fillRect/>
        </a:stretch>
      </xdr:blipFill>
      <xdr:spPr>
        <a:xfrm>
          <a:off x="8926285" y="84024107"/>
          <a:ext cx="9000000" cy="5025805"/>
        </a:xfrm>
        <a:prstGeom prst="rect">
          <a:avLst/>
        </a:prstGeom>
      </xdr:spPr>
    </xdr:pic>
    <xdr:clientData/>
  </xdr:twoCellAnchor>
  <xdr:twoCellAnchor editAs="oneCell">
    <xdr:from>
      <xdr:col>0</xdr:col>
      <xdr:colOff>0</xdr:colOff>
      <xdr:row>372</xdr:row>
      <xdr:rowOff>0</xdr:rowOff>
    </xdr:from>
    <xdr:to>
      <xdr:col>13</xdr:col>
      <xdr:colOff>113735</xdr:colOff>
      <xdr:row>388</xdr:row>
      <xdr:rowOff>223834</xdr:rowOff>
    </xdr:to>
    <xdr:pic>
      <xdr:nvPicPr>
        <xdr:cNvPr id="41" name="図 40">
          <a:extLst>
            <a:ext uri="{FF2B5EF4-FFF2-40B4-BE49-F238E27FC236}">
              <a16:creationId xmlns:a16="http://schemas.microsoft.com/office/drawing/2014/main" id="{76C7E92A-CD4A-D04D-3B05-8D1B1CABB2D7}"/>
            </a:ext>
          </a:extLst>
        </xdr:cNvPr>
        <xdr:cNvPicPr>
          <a:picLocks noChangeAspect="1"/>
        </xdr:cNvPicPr>
      </xdr:nvPicPr>
      <xdr:blipFill>
        <a:blip xmlns:r="http://schemas.openxmlformats.org/officeDocument/2006/relationships" r:embed="rId19"/>
        <a:stretch>
          <a:fillRect/>
        </a:stretch>
      </xdr:blipFill>
      <xdr:spPr>
        <a:xfrm>
          <a:off x="0" y="88582500"/>
          <a:ext cx="9029135" cy="4033834"/>
        </a:xfrm>
        <a:prstGeom prst="rect">
          <a:avLst/>
        </a:prstGeom>
      </xdr:spPr>
    </xdr:pic>
    <xdr:clientData/>
  </xdr:twoCellAnchor>
  <xdr:twoCellAnchor editAs="oneCell">
    <xdr:from>
      <xdr:col>13</xdr:col>
      <xdr:colOff>0</xdr:colOff>
      <xdr:row>372</xdr:row>
      <xdr:rowOff>0</xdr:rowOff>
    </xdr:from>
    <xdr:to>
      <xdr:col>26</xdr:col>
      <xdr:colOff>113736</xdr:colOff>
      <xdr:row>389</xdr:row>
      <xdr:rowOff>1698</xdr:rowOff>
    </xdr:to>
    <xdr:pic>
      <xdr:nvPicPr>
        <xdr:cNvPr id="43" name="図 42">
          <a:extLst>
            <a:ext uri="{FF2B5EF4-FFF2-40B4-BE49-F238E27FC236}">
              <a16:creationId xmlns:a16="http://schemas.microsoft.com/office/drawing/2014/main" id="{8CDCBA3C-0DCF-1B88-4BE4-DC817D2540F7}"/>
            </a:ext>
          </a:extLst>
        </xdr:cNvPr>
        <xdr:cNvPicPr>
          <a:picLocks noChangeAspect="1"/>
        </xdr:cNvPicPr>
      </xdr:nvPicPr>
      <xdr:blipFill>
        <a:blip xmlns:r="http://schemas.openxmlformats.org/officeDocument/2006/relationships" r:embed="rId20"/>
        <a:stretch>
          <a:fillRect/>
        </a:stretch>
      </xdr:blipFill>
      <xdr:spPr>
        <a:xfrm>
          <a:off x="8886265" y="85893088"/>
          <a:ext cx="9000000" cy="4002198"/>
        </a:xfrm>
        <a:prstGeom prst="rect">
          <a:avLst/>
        </a:prstGeom>
      </xdr:spPr>
    </xdr:pic>
    <xdr:clientData/>
  </xdr:twoCellAnchor>
  <xdr:twoCellAnchor>
    <xdr:from>
      <xdr:col>6</xdr:col>
      <xdr:colOff>291353</xdr:colOff>
      <xdr:row>385</xdr:row>
      <xdr:rowOff>224118</xdr:rowOff>
    </xdr:from>
    <xdr:to>
      <xdr:col>8</xdr:col>
      <xdr:colOff>100853</xdr:colOff>
      <xdr:row>387</xdr:row>
      <xdr:rowOff>11206</xdr:rowOff>
    </xdr:to>
    <xdr:sp macro="" textlink="">
      <xdr:nvSpPr>
        <xdr:cNvPr id="49" name="正方形/長方形 48">
          <a:extLst>
            <a:ext uri="{FF2B5EF4-FFF2-40B4-BE49-F238E27FC236}">
              <a16:creationId xmlns:a16="http://schemas.microsoft.com/office/drawing/2014/main" id="{FF8FFAEF-C4A4-4FFF-B604-ACC18BCB4B7B}"/>
            </a:ext>
          </a:extLst>
        </xdr:cNvPr>
        <xdr:cNvSpPr/>
      </xdr:nvSpPr>
      <xdr:spPr>
        <a:xfrm>
          <a:off x="4392706" y="89176412"/>
          <a:ext cx="1176618" cy="25773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533401</xdr:colOff>
      <xdr:row>376</xdr:row>
      <xdr:rowOff>197225</xdr:rowOff>
    </xdr:from>
    <xdr:to>
      <xdr:col>19</xdr:col>
      <xdr:colOff>33617</xdr:colOff>
      <xdr:row>378</xdr:row>
      <xdr:rowOff>67236</xdr:rowOff>
    </xdr:to>
    <xdr:sp macro="" textlink="">
      <xdr:nvSpPr>
        <xdr:cNvPr id="50" name="正方形/長方形 49">
          <a:extLst>
            <a:ext uri="{FF2B5EF4-FFF2-40B4-BE49-F238E27FC236}">
              <a16:creationId xmlns:a16="http://schemas.microsoft.com/office/drawing/2014/main" id="{214F99C7-F14B-40D2-B247-EF90A8C72DDA}"/>
            </a:ext>
          </a:extLst>
        </xdr:cNvPr>
        <xdr:cNvSpPr/>
      </xdr:nvSpPr>
      <xdr:spPr>
        <a:xfrm>
          <a:off x="10786783" y="87031607"/>
          <a:ext cx="2234452" cy="340658"/>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428065</xdr:colOff>
      <xdr:row>378</xdr:row>
      <xdr:rowOff>203949</xdr:rowOff>
    </xdr:from>
    <xdr:to>
      <xdr:col>23</xdr:col>
      <xdr:colOff>246529</xdr:colOff>
      <xdr:row>380</xdr:row>
      <xdr:rowOff>73960</xdr:rowOff>
    </xdr:to>
    <xdr:sp macro="" textlink="">
      <xdr:nvSpPr>
        <xdr:cNvPr id="51" name="正方形/長方形 50">
          <a:extLst>
            <a:ext uri="{FF2B5EF4-FFF2-40B4-BE49-F238E27FC236}">
              <a16:creationId xmlns:a16="http://schemas.microsoft.com/office/drawing/2014/main" id="{B1B09FD4-F43C-45DA-B1E3-2533B2B84876}"/>
            </a:ext>
          </a:extLst>
        </xdr:cNvPr>
        <xdr:cNvSpPr/>
      </xdr:nvSpPr>
      <xdr:spPr>
        <a:xfrm>
          <a:off x="14782800" y="87508978"/>
          <a:ext cx="1185582" cy="340658"/>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390</xdr:row>
      <xdr:rowOff>0</xdr:rowOff>
    </xdr:from>
    <xdr:to>
      <xdr:col>18</xdr:col>
      <xdr:colOff>318328</xdr:colOff>
      <xdr:row>394</xdr:row>
      <xdr:rowOff>135181</xdr:rowOff>
    </xdr:to>
    <xdr:pic>
      <xdr:nvPicPr>
        <xdr:cNvPr id="52" name="図 51">
          <a:extLst>
            <a:ext uri="{FF2B5EF4-FFF2-40B4-BE49-F238E27FC236}">
              <a16:creationId xmlns:a16="http://schemas.microsoft.com/office/drawing/2014/main" id="{257B64B9-8378-BF3E-012A-32A82E39B58E}"/>
            </a:ext>
          </a:extLst>
        </xdr:cNvPr>
        <xdr:cNvPicPr>
          <a:picLocks noChangeAspect="1"/>
        </xdr:cNvPicPr>
      </xdr:nvPicPr>
      <xdr:blipFill>
        <a:blip xmlns:r="http://schemas.openxmlformats.org/officeDocument/2006/relationships" r:embed="rId21"/>
        <a:stretch>
          <a:fillRect/>
        </a:stretch>
      </xdr:blipFill>
      <xdr:spPr>
        <a:xfrm>
          <a:off x="0" y="90128912"/>
          <a:ext cx="12622387" cy="1076475"/>
        </a:xfrm>
        <a:prstGeom prst="rect">
          <a:avLst/>
        </a:prstGeom>
      </xdr:spPr>
    </xdr:pic>
    <xdr:clientData/>
  </xdr:twoCellAnchor>
  <xdr:twoCellAnchor editAs="oneCell">
    <xdr:from>
      <xdr:col>0</xdr:col>
      <xdr:colOff>0</xdr:colOff>
      <xdr:row>396</xdr:row>
      <xdr:rowOff>0</xdr:rowOff>
    </xdr:from>
    <xdr:to>
      <xdr:col>13</xdr:col>
      <xdr:colOff>155357</xdr:colOff>
      <xdr:row>412</xdr:row>
      <xdr:rowOff>93588</xdr:rowOff>
    </xdr:to>
    <xdr:pic>
      <xdr:nvPicPr>
        <xdr:cNvPr id="54" name="図 53">
          <a:extLst>
            <a:ext uri="{FF2B5EF4-FFF2-40B4-BE49-F238E27FC236}">
              <a16:creationId xmlns:a16="http://schemas.microsoft.com/office/drawing/2014/main" id="{7B00909B-49C2-A731-53E6-9C1573D4ED16}"/>
            </a:ext>
          </a:extLst>
        </xdr:cNvPr>
        <xdr:cNvPicPr>
          <a:picLocks noChangeAspect="1"/>
        </xdr:cNvPicPr>
      </xdr:nvPicPr>
      <xdr:blipFill>
        <a:blip xmlns:r="http://schemas.openxmlformats.org/officeDocument/2006/relationships" r:embed="rId22"/>
        <a:stretch>
          <a:fillRect/>
        </a:stretch>
      </xdr:blipFill>
      <xdr:spPr>
        <a:xfrm>
          <a:off x="0" y="95277214"/>
          <a:ext cx="9000000" cy="4012445"/>
        </a:xfrm>
        <a:prstGeom prst="rect">
          <a:avLst/>
        </a:prstGeom>
      </xdr:spPr>
    </xdr:pic>
    <xdr:clientData/>
  </xdr:twoCellAnchor>
  <xdr:twoCellAnchor editAs="oneCell">
    <xdr:from>
      <xdr:col>0</xdr:col>
      <xdr:colOff>0</xdr:colOff>
      <xdr:row>414</xdr:row>
      <xdr:rowOff>0</xdr:rowOff>
    </xdr:from>
    <xdr:to>
      <xdr:col>14</xdr:col>
      <xdr:colOff>469848</xdr:colOff>
      <xdr:row>435</xdr:row>
      <xdr:rowOff>190500</xdr:rowOff>
    </xdr:to>
    <xdr:pic>
      <xdr:nvPicPr>
        <xdr:cNvPr id="55" name="図 54">
          <a:extLst>
            <a:ext uri="{FF2B5EF4-FFF2-40B4-BE49-F238E27FC236}">
              <a16:creationId xmlns:a16="http://schemas.microsoft.com/office/drawing/2014/main" id="{3E755261-3AAD-F47C-11F4-1E44D5314862}"/>
            </a:ext>
          </a:extLst>
        </xdr:cNvPr>
        <xdr:cNvPicPr>
          <a:picLocks noChangeAspect="1"/>
        </xdr:cNvPicPr>
      </xdr:nvPicPr>
      <xdr:blipFill>
        <a:blip xmlns:r="http://schemas.openxmlformats.org/officeDocument/2006/relationships" r:embed="rId23"/>
        <a:stretch>
          <a:fillRect/>
        </a:stretch>
      </xdr:blipFill>
      <xdr:spPr>
        <a:xfrm>
          <a:off x="0" y="99685929"/>
          <a:ext cx="9994848" cy="5334000"/>
        </a:xfrm>
        <a:prstGeom prst="rect">
          <a:avLst/>
        </a:prstGeom>
      </xdr:spPr>
    </xdr:pic>
    <xdr:clientData/>
  </xdr:twoCellAnchor>
  <xdr:twoCellAnchor>
    <xdr:from>
      <xdr:col>0</xdr:col>
      <xdr:colOff>81642</xdr:colOff>
      <xdr:row>426</xdr:row>
      <xdr:rowOff>81643</xdr:rowOff>
    </xdr:from>
    <xdr:to>
      <xdr:col>4</xdr:col>
      <xdr:colOff>381000</xdr:colOff>
      <xdr:row>427</xdr:row>
      <xdr:rowOff>28575</xdr:rowOff>
    </xdr:to>
    <xdr:sp macro="" textlink="">
      <xdr:nvSpPr>
        <xdr:cNvPr id="56" name="正方形/長方形 55">
          <a:extLst>
            <a:ext uri="{FF2B5EF4-FFF2-40B4-BE49-F238E27FC236}">
              <a16:creationId xmlns:a16="http://schemas.microsoft.com/office/drawing/2014/main" id="{87BBADA3-FEC0-4E7C-9CC0-BC1A46E978AB}"/>
            </a:ext>
          </a:extLst>
        </xdr:cNvPr>
        <xdr:cNvSpPr/>
      </xdr:nvSpPr>
      <xdr:spPr>
        <a:xfrm>
          <a:off x="81642" y="99856018"/>
          <a:ext cx="3042558" cy="185057"/>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186416</xdr:colOff>
      <xdr:row>421</xdr:row>
      <xdr:rowOff>195943</xdr:rowOff>
    </xdr:from>
    <xdr:to>
      <xdr:col>8</xdr:col>
      <xdr:colOff>514349</xdr:colOff>
      <xdr:row>425</xdr:row>
      <xdr:rowOff>76200</xdr:rowOff>
    </xdr:to>
    <xdr:sp macro="" textlink="">
      <xdr:nvSpPr>
        <xdr:cNvPr id="57" name="正方形/長方形 56">
          <a:extLst>
            <a:ext uri="{FF2B5EF4-FFF2-40B4-BE49-F238E27FC236}">
              <a16:creationId xmlns:a16="http://schemas.microsoft.com/office/drawing/2014/main" id="{0BC43EA4-08F1-46D2-986B-05893961DBD2}"/>
            </a:ext>
          </a:extLst>
        </xdr:cNvPr>
        <xdr:cNvSpPr/>
      </xdr:nvSpPr>
      <xdr:spPr>
        <a:xfrm>
          <a:off x="2929616" y="98779693"/>
          <a:ext cx="3071133" cy="832757"/>
        </a:xfrm>
        <a:prstGeom prst="rect">
          <a:avLst/>
        </a:prstGeom>
        <a:solidFill>
          <a:schemeClr val="bg1"/>
        </a:solid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aseline="0">
              <a:solidFill>
                <a:sysClr val="windowText" lastClr="000000"/>
              </a:solidFill>
            </a:rPr>
            <a:t>条件に、新規作成に使用した価格マスタの</a:t>
          </a:r>
          <a:r>
            <a:rPr kumimoji="1" lang="en-US" altLang="ja-JP" sz="1100" baseline="0">
              <a:solidFill>
                <a:sysClr val="windowText" lastClr="000000"/>
              </a:solidFill>
            </a:rPr>
            <a:t>PRICE_MST_NO</a:t>
          </a:r>
          <a:r>
            <a:rPr kumimoji="1" lang="ja-JP" altLang="en-US" sz="1100" baseline="0">
              <a:solidFill>
                <a:sysClr val="windowText" lastClr="000000"/>
              </a:solidFill>
            </a:rPr>
            <a:t>と新たに作成した価格マスタの</a:t>
          </a:r>
          <a:r>
            <a:rPr kumimoji="1" lang="en-US" altLang="ja-JP" sz="1100" baseline="0">
              <a:solidFill>
                <a:sysClr val="windowText" lastClr="000000"/>
              </a:solidFill>
              <a:effectLst/>
              <a:latin typeface="+mn-lt"/>
              <a:ea typeface="+mn-ea"/>
              <a:cs typeface="+mn-cs"/>
            </a:rPr>
            <a:t>PRICE_MST_NO</a:t>
          </a:r>
          <a:r>
            <a:rPr kumimoji="1" lang="ja-JP" altLang="en-US" sz="1100" baseline="0">
              <a:solidFill>
                <a:sysClr val="windowText" lastClr="000000"/>
              </a:solidFill>
              <a:effectLst/>
              <a:latin typeface="+mn-lt"/>
              <a:ea typeface="+mn-ea"/>
              <a:cs typeface="+mn-cs"/>
            </a:rPr>
            <a:t>を入力する。</a:t>
          </a:r>
          <a:endParaRPr kumimoji="1" lang="ja-JP" altLang="en-US" sz="1100" baseline="0">
            <a:solidFill>
              <a:sysClr val="windowText" lastClr="000000"/>
            </a:solidFill>
          </a:endParaRPr>
        </a:p>
      </xdr:txBody>
    </xdr:sp>
    <xdr:clientData/>
  </xdr:twoCellAnchor>
  <xdr:twoCellAnchor editAs="oneCell">
    <xdr:from>
      <xdr:col>0</xdr:col>
      <xdr:colOff>0</xdr:colOff>
      <xdr:row>437</xdr:row>
      <xdr:rowOff>0</xdr:rowOff>
    </xdr:from>
    <xdr:to>
      <xdr:col>18</xdr:col>
      <xdr:colOff>287513</xdr:colOff>
      <xdr:row>440</xdr:row>
      <xdr:rowOff>181100</xdr:rowOff>
    </xdr:to>
    <xdr:pic>
      <xdr:nvPicPr>
        <xdr:cNvPr id="58" name="図 57">
          <a:extLst>
            <a:ext uri="{FF2B5EF4-FFF2-40B4-BE49-F238E27FC236}">
              <a16:creationId xmlns:a16="http://schemas.microsoft.com/office/drawing/2014/main" id="{AD10C941-6AA7-779A-AA66-77E6C1E79570}"/>
            </a:ext>
          </a:extLst>
        </xdr:cNvPr>
        <xdr:cNvPicPr>
          <a:picLocks noChangeAspect="1"/>
        </xdr:cNvPicPr>
      </xdr:nvPicPr>
      <xdr:blipFill>
        <a:blip xmlns:r="http://schemas.openxmlformats.org/officeDocument/2006/relationships" r:embed="rId24"/>
        <a:stretch>
          <a:fillRect/>
        </a:stretch>
      </xdr:blipFill>
      <xdr:spPr>
        <a:xfrm>
          <a:off x="0" y="102393750"/>
          <a:ext cx="12631913" cy="895475"/>
        </a:xfrm>
        <a:prstGeom prst="rect">
          <a:avLst/>
        </a:prstGeom>
      </xdr:spPr>
    </xdr:pic>
    <xdr:clientData/>
  </xdr:twoCellAnchor>
  <xdr:twoCellAnchor editAs="oneCell">
    <xdr:from>
      <xdr:col>0</xdr:col>
      <xdr:colOff>0</xdr:colOff>
      <xdr:row>442</xdr:row>
      <xdr:rowOff>0</xdr:rowOff>
    </xdr:from>
    <xdr:to>
      <xdr:col>13</xdr:col>
      <xdr:colOff>84600</xdr:colOff>
      <xdr:row>462</xdr:row>
      <xdr:rowOff>20809</xdr:rowOff>
    </xdr:to>
    <xdr:pic>
      <xdr:nvPicPr>
        <xdr:cNvPr id="59" name="図 58">
          <a:extLst>
            <a:ext uri="{FF2B5EF4-FFF2-40B4-BE49-F238E27FC236}">
              <a16:creationId xmlns:a16="http://schemas.microsoft.com/office/drawing/2014/main" id="{DB7E6F50-E377-F639-4E35-AAAC228637F8}"/>
            </a:ext>
          </a:extLst>
        </xdr:cNvPr>
        <xdr:cNvPicPr>
          <a:picLocks noChangeAspect="1"/>
        </xdr:cNvPicPr>
      </xdr:nvPicPr>
      <xdr:blipFill>
        <a:blip xmlns:r="http://schemas.openxmlformats.org/officeDocument/2006/relationships" r:embed="rId25"/>
        <a:stretch>
          <a:fillRect/>
        </a:stretch>
      </xdr:blipFill>
      <xdr:spPr>
        <a:xfrm>
          <a:off x="0" y="103584375"/>
          <a:ext cx="9000000" cy="4783309"/>
        </a:xfrm>
        <a:prstGeom prst="rect">
          <a:avLst/>
        </a:prstGeom>
      </xdr:spPr>
    </xdr:pic>
    <xdr:clientData/>
  </xdr:twoCellAnchor>
  <xdr:twoCellAnchor editAs="oneCell">
    <xdr:from>
      <xdr:col>0</xdr:col>
      <xdr:colOff>0</xdr:colOff>
      <xdr:row>463</xdr:row>
      <xdr:rowOff>0</xdr:rowOff>
    </xdr:from>
    <xdr:to>
      <xdr:col>13</xdr:col>
      <xdr:colOff>84600</xdr:colOff>
      <xdr:row>479</xdr:row>
      <xdr:rowOff>182680</xdr:rowOff>
    </xdr:to>
    <xdr:pic>
      <xdr:nvPicPr>
        <xdr:cNvPr id="60" name="図 59">
          <a:extLst>
            <a:ext uri="{FF2B5EF4-FFF2-40B4-BE49-F238E27FC236}">
              <a16:creationId xmlns:a16="http://schemas.microsoft.com/office/drawing/2014/main" id="{59898114-B9F2-0543-3F3D-B6B57316DEEA}"/>
            </a:ext>
          </a:extLst>
        </xdr:cNvPr>
        <xdr:cNvPicPr>
          <a:picLocks noChangeAspect="1"/>
        </xdr:cNvPicPr>
      </xdr:nvPicPr>
      <xdr:blipFill>
        <a:blip xmlns:r="http://schemas.openxmlformats.org/officeDocument/2006/relationships" r:embed="rId26"/>
        <a:stretch>
          <a:fillRect/>
        </a:stretch>
      </xdr:blipFill>
      <xdr:spPr>
        <a:xfrm>
          <a:off x="0" y="108585000"/>
          <a:ext cx="9000000" cy="3992680"/>
        </a:xfrm>
        <a:prstGeom prst="rect">
          <a:avLst/>
        </a:prstGeom>
      </xdr:spPr>
    </xdr:pic>
    <xdr:clientData/>
  </xdr:twoCellAnchor>
  <xdr:twoCellAnchor editAs="oneCell">
    <xdr:from>
      <xdr:col>0</xdr:col>
      <xdr:colOff>0</xdr:colOff>
      <xdr:row>480</xdr:row>
      <xdr:rowOff>0</xdr:rowOff>
    </xdr:from>
    <xdr:to>
      <xdr:col>13</xdr:col>
      <xdr:colOff>84600</xdr:colOff>
      <xdr:row>496</xdr:row>
      <xdr:rowOff>182680</xdr:rowOff>
    </xdr:to>
    <xdr:pic>
      <xdr:nvPicPr>
        <xdr:cNvPr id="61" name="図 60">
          <a:extLst>
            <a:ext uri="{FF2B5EF4-FFF2-40B4-BE49-F238E27FC236}">
              <a16:creationId xmlns:a16="http://schemas.microsoft.com/office/drawing/2014/main" id="{916310AE-B33C-EE32-C0AA-DB1C36DB0461}"/>
            </a:ext>
          </a:extLst>
        </xdr:cNvPr>
        <xdr:cNvPicPr>
          <a:picLocks noChangeAspect="1"/>
        </xdr:cNvPicPr>
      </xdr:nvPicPr>
      <xdr:blipFill>
        <a:blip xmlns:r="http://schemas.openxmlformats.org/officeDocument/2006/relationships" r:embed="rId27"/>
        <a:stretch>
          <a:fillRect/>
        </a:stretch>
      </xdr:blipFill>
      <xdr:spPr>
        <a:xfrm>
          <a:off x="0" y="112633125"/>
          <a:ext cx="9000000" cy="3992680"/>
        </a:xfrm>
        <a:prstGeom prst="rect">
          <a:avLst/>
        </a:prstGeom>
      </xdr:spPr>
    </xdr:pic>
    <xdr:clientData/>
  </xdr:twoCellAnchor>
  <xdr:twoCellAnchor>
    <xdr:from>
      <xdr:col>9</xdr:col>
      <xdr:colOff>600075</xdr:colOff>
      <xdr:row>379</xdr:row>
      <xdr:rowOff>209551</xdr:rowOff>
    </xdr:from>
    <xdr:to>
      <xdr:col>14</xdr:col>
      <xdr:colOff>242208</xdr:colOff>
      <xdr:row>382</xdr:row>
      <xdr:rowOff>123826</xdr:rowOff>
    </xdr:to>
    <xdr:sp macro="" textlink="">
      <xdr:nvSpPr>
        <xdr:cNvPr id="53" name="正方形/長方形 52">
          <a:extLst>
            <a:ext uri="{FF2B5EF4-FFF2-40B4-BE49-F238E27FC236}">
              <a16:creationId xmlns:a16="http://schemas.microsoft.com/office/drawing/2014/main" id="{62E90085-1A1C-4A8F-99CB-74E44900C720}"/>
            </a:ext>
          </a:extLst>
        </xdr:cNvPr>
        <xdr:cNvSpPr/>
      </xdr:nvSpPr>
      <xdr:spPr>
        <a:xfrm>
          <a:off x="6772275" y="90458926"/>
          <a:ext cx="3071133" cy="628650"/>
        </a:xfrm>
        <a:prstGeom prst="rect">
          <a:avLst/>
        </a:prstGeom>
        <a:solidFill>
          <a:schemeClr val="bg1"/>
        </a:solid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baseline="0">
              <a:solidFill>
                <a:sysClr val="windowText" lastClr="000000"/>
              </a:solidFill>
            </a:rPr>
            <a:t>Excel</a:t>
          </a:r>
          <a:r>
            <a:rPr kumimoji="1" lang="ja-JP" altLang="en-US" sz="1100" baseline="0">
              <a:solidFill>
                <a:sysClr val="windowText" lastClr="000000"/>
              </a:solidFill>
            </a:rPr>
            <a:t>ファイルに</a:t>
          </a:r>
          <a:r>
            <a:rPr kumimoji="1" lang="en-US" altLang="ja-JP" sz="1100" baseline="0">
              <a:solidFill>
                <a:sysClr val="windowText" lastClr="000000"/>
              </a:solidFill>
            </a:rPr>
            <a:t>9999</a:t>
          </a:r>
          <a:r>
            <a:rPr kumimoji="1" lang="ja-JP" altLang="en-US" sz="1100" baseline="0">
              <a:solidFill>
                <a:sysClr val="windowText" lastClr="000000"/>
              </a:solidFill>
            </a:rPr>
            <a:t>と修正した箇所が更新されていないのを確認するため。</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793</xdr:row>
      <xdr:rowOff>0</xdr:rowOff>
    </xdr:from>
    <xdr:to>
      <xdr:col>13</xdr:col>
      <xdr:colOff>155357</xdr:colOff>
      <xdr:row>820</xdr:row>
      <xdr:rowOff>81143</xdr:rowOff>
    </xdr:to>
    <xdr:pic>
      <xdr:nvPicPr>
        <xdr:cNvPr id="2" name="図 1">
          <a:extLst>
            <a:ext uri="{FF2B5EF4-FFF2-40B4-BE49-F238E27FC236}">
              <a16:creationId xmlns:a16="http://schemas.microsoft.com/office/drawing/2014/main" id="{040F3650-FF22-45A3-92BF-6D299F72BFF8}"/>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88833125"/>
          <a:ext cx="9070757" cy="65105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474</xdr:row>
      <xdr:rowOff>0</xdr:rowOff>
    </xdr:from>
    <xdr:to>
      <xdr:col>13</xdr:col>
      <xdr:colOff>155357</xdr:colOff>
      <xdr:row>498</xdr:row>
      <xdr:rowOff>37532</xdr:rowOff>
    </xdr:to>
    <xdr:pic>
      <xdr:nvPicPr>
        <xdr:cNvPr id="3" name="図 2">
          <a:extLst>
            <a:ext uri="{FF2B5EF4-FFF2-40B4-BE49-F238E27FC236}">
              <a16:creationId xmlns:a16="http://schemas.microsoft.com/office/drawing/2014/main" id="{1978CC57-E1DB-4195-A320-DB80BA37D4E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12871250"/>
          <a:ext cx="9070757" cy="57525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499</xdr:row>
      <xdr:rowOff>1</xdr:rowOff>
    </xdr:from>
    <xdr:to>
      <xdr:col>13</xdr:col>
      <xdr:colOff>155357</xdr:colOff>
      <xdr:row>540</xdr:row>
      <xdr:rowOff>48550</xdr:rowOff>
    </xdr:to>
    <xdr:pic>
      <xdr:nvPicPr>
        <xdr:cNvPr id="4" name="図 3">
          <a:extLst>
            <a:ext uri="{FF2B5EF4-FFF2-40B4-BE49-F238E27FC236}">
              <a16:creationId xmlns:a16="http://schemas.microsoft.com/office/drawing/2014/main" id="{F59710B8-6388-4F87-8186-5138F7DBA413}"/>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18824376"/>
          <a:ext cx="9070757" cy="98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417</xdr:row>
      <xdr:rowOff>0</xdr:rowOff>
    </xdr:from>
    <xdr:to>
      <xdr:col>13</xdr:col>
      <xdr:colOff>155357</xdr:colOff>
      <xdr:row>441</xdr:row>
      <xdr:rowOff>37532</xdr:rowOff>
    </xdr:to>
    <xdr:pic>
      <xdr:nvPicPr>
        <xdr:cNvPr id="5" name="図 4">
          <a:extLst>
            <a:ext uri="{FF2B5EF4-FFF2-40B4-BE49-F238E27FC236}">
              <a16:creationId xmlns:a16="http://schemas.microsoft.com/office/drawing/2014/main" id="{A2480DBE-7283-4DE8-B26E-ACBC66CA5A04}"/>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99298125"/>
          <a:ext cx="9070757" cy="57525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390</xdr:row>
      <xdr:rowOff>1</xdr:rowOff>
    </xdr:from>
    <xdr:to>
      <xdr:col>10</xdr:col>
      <xdr:colOff>489858</xdr:colOff>
      <xdr:row>412</xdr:row>
      <xdr:rowOff>26043</xdr:rowOff>
    </xdr:to>
    <xdr:pic>
      <xdr:nvPicPr>
        <xdr:cNvPr id="6" name="図 5">
          <a:extLst>
            <a:ext uri="{FF2B5EF4-FFF2-40B4-BE49-F238E27FC236}">
              <a16:creationId xmlns:a16="http://schemas.microsoft.com/office/drawing/2014/main" id="{9313759B-0C0C-49DC-B602-D5C48FB7C736}"/>
            </a:ext>
          </a:extLst>
        </xdr:cNvPr>
        <xdr:cNvPicPr>
          <a:picLocks noChangeAspect="1"/>
        </xdr:cNvPicPr>
      </xdr:nvPicPr>
      <xdr:blipFill>
        <a:blip xmlns:r="http://schemas.openxmlformats.org/officeDocument/2006/relationships" r:embed="rId5"/>
        <a:stretch>
          <a:fillRect/>
        </a:stretch>
      </xdr:blipFill>
      <xdr:spPr>
        <a:xfrm>
          <a:off x="0" y="92868751"/>
          <a:ext cx="7347858" cy="5264792"/>
        </a:xfrm>
        <a:prstGeom prst="rect">
          <a:avLst/>
        </a:prstGeom>
      </xdr:spPr>
    </xdr:pic>
    <xdr:clientData/>
  </xdr:twoCellAnchor>
  <xdr:twoCellAnchor editAs="oneCell">
    <xdr:from>
      <xdr:col>13</xdr:col>
      <xdr:colOff>0</xdr:colOff>
      <xdr:row>348</xdr:row>
      <xdr:rowOff>0</xdr:rowOff>
    </xdr:from>
    <xdr:to>
      <xdr:col>26</xdr:col>
      <xdr:colOff>155357</xdr:colOff>
      <xdr:row>364</xdr:row>
      <xdr:rowOff>60645</xdr:rowOff>
    </xdr:to>
    <xdr:pic>
      <xdr:nvPicPr>
        <xdr:cNvPr id="7" name="図 6">
          <a:extLst>
            <a:ext uri="{FF2B5EF4-FFF2-40B4-BE49-F238E27FC236}">
              <a16:creationId xmlns:a16="http://schemas.microsoft.com/office/drawing/2014/main" id="{9070471C-2F18-4739-A23D-452C156A2D12}"/>
            </a:ext>
          </a:extLst>
        </xdr:cNvPr>
        <xdr:cNvPicPr>
          <a:picLocks noChangeAspect="1"/>
        </xdr:cNvPicPr>
      </xdr:nvPicPr>
      <xdr:blipFill>
        <a:blip xmlns:r="http://schemas.openxmlformats.org/officeDocument/2006/relationships" r:embed="rId6"/>
        <a:stretch>
          <a:fillRect/>
        </a:stretch>
      </xdr:blipFill>
      <xdr:spPr>
        <a:xfrm>
          <a:off x="8915400" y="82867500"/>
          <a:ext cx="9070757" cy="3870645"/>
        </a:xfrm>
        <a:prstGeom prst="rect">
          <a:avLst/>
        </a:prstGeom>
      </xdr:spPr>
    </xdr:pic>
    <xdr:clientData/>
  </xdr:twoCellAnchor>
  <xdr:twoCellAnchor editAs="oneCell">
    <xdr:from>
      <xdr:col>0</xdr:col>
      <xdr:colOff>0</xdr:colOff>
      <xdr:row>348</xdr:row>
      <xdr:rowOff>0</xdr:rowOff>
    </xdr:from>
    <xdr:to>
      <xdr:col>13</xdr:col>
      <xdr:colOff>113735</xdr:colOff>
      <xdr:row>365</xdr:row>
      <xdr:rowOff>31711</xdr:rowOff>
    </xdr:to>
    <xdr:pic>
      <xdr:nvPicPr>
        <xdr:cNvPr id="8" name="図 7">
          <a:extLst>
            <a:ext uri="{FF2B5EF4-FFF2-40B4-BE49-F238E27FC236}">
              <a16:creationId xmlns:a16="http://schemas.microsoft.com/office/drawing/2014/main" id="{AD003DCD-65C0-47E0-BBFC-89CBEB48DF5D}"/>
            </a:ext>
          </a:extLst>
        </xdr:cNvPr>
        <xdr:cNvPicPr>
          <a:picLocks noChangeAspect="1"/>
        </xdr:cNvPicPr>
      </xdr:nvPicPr>
      <xdr:blipFill>
        <a:blip xmlns:r="http://schemas.openxmlformats.org/officeDocument/2006/relationships" r:embed="rId7"/>
        <a:stretch>
          <a:fillRect/>
        </a:stretch>
      </xdr:blipFill>
      <xdr:spPr>
        <a:xfrm>
          <a:off x="0" y="82867500"/>
          <a:ext cx="9029135" cy="4079836"/>
        </a:xfrm>
        <a:prstGeom prst="rect">
          <a:avLst/>
        </a:prstGeom>
      </xdr:spPr>
    </xdr:pic>
    <xdr:clientData/>
  </xdr:twoCellAnchor>
  <xdr:twoCellAnchor editAs="oneCell">
    <xdr:from>
      <xdr:col>0</xdr:col>
      <xdr:colOff>0</xdr:colOff>
      <xdr:row>283</xdr:row>
      <xdr:rowOff>1</xdr:rowOff>
    </xdr:from>
    <xdr:to>
      <xdr:col>12</xdr:col>
      <xdr:colOff>593912</xdr:colOff>
      <xdr:row>302</xdr:row>
      <xdr:rowOff>223389</xdr:rowOff>
    </xdr:to>
    <xdr:pic>
      <xdr:nvPicPr>
        <xdr:cNvPr id="9" name="図 8">
          <a:extLst>
            <a:ext uri="{FF2B5EF4-FFF2-40B4-BE49-F238E27FC236}">
              <a16:creationId xmlns:a16="http://schemas.microsoft.com/office/drawing/2014/main" id="{D9E8B3B8-C241-406B-AC22-7E5EA1F461B6}"/>
            </a:ext>
          </a:extLst>
        </xdr:cNvPr>
        <xdr:cNvPicPr>
          <a:picLocks noChangeAspect="1"/>
        </xdr:cNvPicPr>
      </xdr:nvPicPr>
      <xdr:blipFill>
        <a:blip xmlns:r="http://schemas.openxmlformats.org/officeDocument/2006/relationships" r:embed="rId8"/>
        <a:stretch>
          <a:fillRect/>
        </a:stretch>
      </xdr:blipFill>
      <xdr:spPr>
        <a:xfrm>
          <a:off x="0" y="67389376"/>
          <a:ext cx="8823512" cy="4747763"/>
        </a:xfrm>
        <a:prstGeom prst="rect">
          <a:avLst/>
        </a:prstGeom>
      </xdr:spPr>
    </xdr:pic>
    <xdr:clientData/>
  </xdr:twoCellAnchor>
  <xdr:twoCellAnchor editAs="oneCell">
    <xdr:from>
      <xdr:col>0</xdr:col>
      <xdr:colOff>0</xdr:colOff>
      <xdr:row>264</xdr:row>
      <xdr:rowOff>1</xdr:rowOff>
    </xdr:from>
    <xdr:to>
      <xdr:col>13</xdr:col>
      <xdr:colOff>113735</xdr:colOff>
      <xdr:row>281</xdr:row>
      <xdr:rowOff>31712</xdr:rowOff>
    </xdr:to>
    <xdr:pic>
      <xdr:nvPicPr>
        <xdr:cNvPr id="10" name="図 9">
          <a:extLst>
            <a:ext uri="{FF2B5EF4-FFF2-40B4-BE49-F238E27FC236}">
              <a16:creationId xmlns:a16="http://schemas.microsoft.com/office/drawing/2014/main" id="{C5EABB32-094D-49A8-86A3-AE62CE8DA649}"/>
            </a:ext>
          </a:extLst>
        </xdr:cNvPr>
        <xdr:cNvPicPr>
          <a:picLocks noChangeAspect="1"/>
        </xdr:cNvPicPr>
      </xdr:nvPicPr>
      <xdr:blipFill>
        <a:blip xmlns:r="http://schemas.openxmlformats.org/officeDocument/2006/relationships" r:embed="rId7"/>
        <a:stretch>
          <a:fillRect/>
        </a:stretch>
      </xdr:blipFill>
      <xdr:spPr>
        <a:xfrm>
          <a:off x="0" y="62865001"/>
          <a:ext cx="9029135" cy="4079836"/>
        </a:xfrm>
        <a:prstGeom prst="rect">
          <a:avLst/>
        </a:prstGeom>
      </xdr:spPr>
    </xdr:pic>
    <xdr:clientData/>
  </xdr:twoCellAnchor>
  <xdr:twoCellAnchor editAs="oneCell">
    <xdr:from>
      <xdr:col>0</xdr:col>
      <xdr:colOff>0</xdr:colOff>
      <xdr:row>242</xdr:row>
      <xdr:rowOff>0</xdr:rowOff>
    </xdr:from>
    <xdr:to>
      <xdr:col>13</xdr:col>
      <xdr:colOff>113735</xdr:colOff>
      <xdr:row>262</xdr:row>
      <xdr:rowOff>90015</xdr:rowOff>
    </xdr:to>
    <xdr:pic>
      <xdr:nvPicPr>
        <xdr:cNvPr id="11" name="図 10">
          <a:extLst>
            <a:ext uri="{FF2B5EF4-FFF2-40B4-BE49-F238E27FC236}">
              <a16:creationId xmlns:a16="http://schemas.microsoft.com/office/drawing/2014/main" id="{AE2B680B-9FAE-401A-BF06-A74734B2A32A}"/>
            </a:ext>
          </a:extLst>
        </xdr:cNvPr>
        <xdr:cNvPicPr>
          <a:picLocks noChangeAspect="1"/>
        </xdr:cNvPicPr>
      </xdr:nvPicPr>
      <xdr:blipFill>
        <a:blip xmlns:r="http://schemas.openxmlformats.org/officeDocument/2006/relationships" r:embed="rId9"/>
        <a:stretch>
          <a:fillRect/>
        </a:stretch>
      </xdr:blipFill>
      <xdr:spPr>
        <a:xfrm>
          <a:off x="0" y="57626250"/>
          <a:ext cx="9029135" cy="4852515"/>
        </a:xfrm>
        <a:prstGeom prst="rect">
          <a:avLst/>
        </a:prstGeom>
      </xdr:spPr>
    </xdr:pic>
    <xdr:clientData/>
  </xdr:twoCellAnchor>
  <xdr:twoCellAnchor editAs="oneCell">
    <xdr:from>
      <xdr:col>8</xdr:col>
      <xdr:colOff>369793</xdr:colOff>
      <xdr:row>241</xdr:row>
      <xdr:rowOff>22413</xdr:rowOff>
    </xdr:from>
    <xdr:to>
      <xdr:col>18</xdr:col>
      <xdr:colOff>177240</xdr:colOff>
      <xdr:row>262</xdr:row>
      <xdr:rowOff>212911</xdr:rowOff>
    </xdr:to>
    <xdr:pic>
      <xdr:nvPicPr>
        <xdr:cNvPr id="12" name="図 11">
          <a:extLst>
            <a:ext uri="{FF2B5EF4-FFF2-40B4-BE49-F238E27FC236}">
              <a16:creationId xmlns:a16="http://schemas.microsoft.com/office/drawing/2014/main" id="{2A38F14B-8716-4EEC-8002-A1561B773C3B}"/>
            </a:ext>
          </a:extLst>
        </xdr:cNvPr>
        <xdr:cNvPicPr>
          <a:picLocks noChangeAspect="1"/>
        </xdr:cNvPicPr>
      </xdr:nvPicPr>
      <xdr:blipFill>
        <a:blip xmlns:r="http://schemas.openxmlformats.org/officeDocument/2006/relationships" r:embed="rId10"/>
        <a:stretch>
          <a:fillRect/>
        </a:stretch>
      </xdr:blipFill>
      <xdr:spPr>
        <a:xfrm>
          <a:off x="5856193" y="57410538"/>
          <a:ext cx="6665447" cy="5191123"/>
        </a:xfrm>
        <a:prstGeom prst="rect">
          <a:avLst/>
        </a:prstGeom>
      </xdr:spPr>
    </xdr:pic>
    <xdr:clientData/>
  </xdr:twoCellAnchor>
  <xdr:twoCellAnchor editAs="oneCell">
    <xdr:from>
      <xdr:col>0</xdr:col>
      <xdr:colOff>0</xdr:colOff>
      <xdr:row>228</xdr:row>
      <xdr:rowOff>0</xdr:rowOff>
    </xdr:from>
    <xdr:to>
      <xdr:col>17</xdr:col>
      <xdr:colOff>677991</xdr:colOff>
      <xdr:row>239</xdr:row>
      <xdr:rowOff>221708</xdr:rowOff>
    </xdr:to>
    <xdr:pic>
      <xdr:nvPicPr>
        <xdr:cNvPr id="13" name="図 12">
          <a:extLst>
            <a:ext uri="{FF2B5EF4-FFF2-40B4-BE49-F238E27FC236}">
              <a16:creationId xmlns:a16="http://schemas.microsoft.com/office/drawing/2014/main" id="{4D9D7406-7A40-425B-A5CB-AC54C7FE18C3}"/>
            </a:ext>
          </a:extLst>
        </xdr:cNvPr>
        <xdr:cNvPicPr>
          <a:picLocks noChangeAspect="1"/>
        </xdr:cNvPicPr>
      </xdr:nvPicPr>
      <xdr:blipFill>
        <a:blip xmlns:r="http://schemas.openxmlformats.org/officeDocument/2006/relationships" r:embed="rId11"/>
        <a:stretch>
          <a:fillRect/>
        </a:stretch>
      </xdr:blipFill>
      <xdr:spPr>
        <a:xfrm>
          <a:off x="0" y="54292500"/>
          <a:ext cx="12336591" cy="2841083"/>
        </a:xfrm>
        <a:prstGeom prst="rect">
          <a:avLst/>
        </a:prstGeom>
      </xdr:spPr>
    </xdr:pic>
    <xdr:clientData/>
  </xdr:twoCellAnchor>
  <xdr:twoCellAnchor editAs="oneCell">
    <xdr:from>
      <xdr:col>0</xdr:col>
      <xdr:colOff>0</xdr:colOff>
      <xdr:row>163</xdr:row>
      <xdr:rowOff>2</xdr:rowOff>
    </xdr:from>
    <xdr:to>
      <xdr:col>13</xdr:col>
      <xdr:colOff>84600</xdr:colOff>
      <xdr:row>226</xdr:row>
      <xdr:rowOff>104775</xdr:rowOff>
    </xdr:to>
    <xdr:pic>
      <xdr:nvPicPr>
        <xdr:cNvPr id="14" name="図 13">
          <a:extLst>
            <a:ext uri="{FF2B5EF4-FFF2-40B4-BE49-F238E27FC236}">
              <a16:creationId xmlns:a16="http://schemas.microsoft.com/office/drawing/2014/main" id="{D06E5088-459E-4904-BA5A-A2001A9A3ED7}"/>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t="-1" b="37453"/>
        <a:stretch/>
      </xdr:blipFill>
      <xdr:spPr bwMode="auto">
        <a:xfrm>
          <a:off x="0" y="38814377"/>
          <a:ext cx="9000000" cy="151066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134</xdr:row>
      <xdr:rowOff>0</xdr:rowOff>
    </xdr:from>
    <xdr:to>
      <xdr:col>13</xdr:col>
      <xdr:colOff>84600</xdr:colOff>
      <xdr:row>161</xdr:row>
      <xdr:rowOff>149397</xdr:rowOff>
    </xdr:to>
    <xdr:pic>
      <xdr:nvPicPr>
        <xdr:cNvPr id="15" name="図 14">
          <a:extLst>
            <a:ext uri="{FF2B5EF4-FFF2-40B4-BE49-F238E27FC236}">
              <a16:creationId xmlns:a16="http://schemas.microsoft.com/office/drawing/2014/main" id="{34352D07-794B-49D6-9EF8-2B118CD6EC95}"/>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0" y="31908750"/>
          <a:ext cx="9000000" cy="65787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xdr:row>
      <xdr:rowOff>0</xdr:rowOff>
    </xdr:from>
    <xdr:to>
      <xdr:col>13</xdr:col>
      <xdr:colOff>84600</xdr:colOff>
      <xdr:row>132</xdr:row>
      <xdr:rowOff>213985</xdr:rowOff>
    </xdr:to>
    <xdr:pic>
      <xdr:nvPicPr>
        <xdr:cNvPr id="16" name="図 15">
          <a:extLst>
            <a:ext uri="{FF2B5EF4-FFF2-40B4-BE49-F238E27FC236}">
              <a16:creationId xmlns:a16="http://schemas.microsoft.com/office/drawing/2014/main" id="{9C5C96AC-524E-4DCF-B9A2-09E97E575782}"/>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0" y="21907500"/>
          <a:ext cx="9000000" cy="97389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xdr:row>
      <xdr:rowOff>0</xdr:rowOff>
    </xdr:from>
    <xdr:to>
      <xdr:col>13</xdr:col>
      <xdr:colOff>84600</xdr:colOff>
      <xdr:row>16</xdr:row>
      <xdr:rowOff>142934</xdr:rowOff>
    </xdr:to>
    <xdr:pic>
      <xdr:nvPicPr>
        <xdr:cNvPr id="17" name="図 16">
          <a:extLst>
            <a:ext uri="{FF2B5EF4-FFF2-40B4-BE49-F238E27FC236}">
              <a16:creationId xmlns:a16="http://schemas.microsoft.com/office/drawing/2014/main" id="{2E740AFE-16C4-4C83-83A6-B40E3630A2BC}"/>
            </a:ext>
          </a:extLst>
        </xdr:cNvPr>
        <xdr:cNvPicPr>
          <a:picLocks noChangeAspect="1"/>
        </xdr:cNvPicPr>
      </xdr:nvPicPr>
      <xdr:blipFill>
        <a:blip xmlns:r="http://schemas.openxmlformats.org/officeDocument/2006/relationships" r:embed="rId15"/>
        <a:stretch>
          <a:fillRect/>
        </a:stretch>
      </xdr:blipFill>
      <xdr:spPr>
        <a:xfrm>
          <a:off x="0" y="238125"/>
          <a:ext cx="9000000" cy="3714809"/>
        </a:xfrm>
        <a:prstGeom prst="rect">
          <a:avLst/>
        </a:prstGeom>
      </xdr:spPr>
    </xdr:pic>
    <xdr:clientData/>
  </xdr:twoCellAnchor>
  <xdr:twoCellAnchor>
    <xdr:from>
      <xdr:col>8</xdr:col>
      <xdr:colOff>314325</xdr:colOff>
      <xdr:row>7</xdr:row>
      <xdr:rowOff>0</xdr:rowOff>
    </xdr:from>
    <xdr:to>
      <xdr:col>9</xdr:col>
      <xdr:colOff>247650</xdr:colOff>
      <xdr:row>8</xdr:row>
      <xdr:rowOff>0</xdr:rowOff>
    </xdr:to>
    <xdr:sp macro="" textlink="">
      <xdr:nvSpPr>
        <xdr:cNvPr id="18" name="正方形/長方形 17">
          <a:extLst>
            <a:ext uri="{FF2B5EF4-FFF2-40B4-BE49-F238E27FC236}">
              <a16:creationId xmlns:a16="http://schemas.microsoft.com/office/drawing/2014/main" id="{5F03BFE3-CE8E-4F17-8AF9-D43A5A77DAA6}"/>
            </a:ext>
          </a:extLst>
        </xdr:cNvPr>
        <xdr:cNvSpPr/>
      </xdr:nvSpPr>
      <xdr:spPr>
        <a:xfrm>
          <a:off x="5800725" y="1666875"/>
          <a:ext cx="619125" cy="2381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657225</xdr:colOff>
      <xdr:row>15</xdr:row>
      <xdr:rowOff>38100</xdr:rowOff>
    </xdr:from>
    <xdr:to>
      <xdr:col>12</xdr:col>
      <xdr:colOff>304801</xdr:colOff>
      <xdr:row>16</xdr:row>
      <xdr:rowOff>85725</xdr:rowOff>
    </xdr:to>
    <xdr:sp macro="" textlink="">
      <xdr:nvSpPr>
        <xdr:cNvPr id="19" name="正方形/長方形 18">
          <a:extLst>
            <a:ext uri="{FF2B5EF4-FFF2-40B4-BE49-F238E27FC236}">
              <a16:creationId xmlns:a16="http://schemas.microsoft.com/office/drawing/2014/main" id="{9D7A2BEE-21E0-4276-9023-78CF5EE373D3}"/>
            </a:ext>
          </a:extLst>
        </xdr:cNvPr>
        <xdr:cNvSpPr/>
      </xdr:nvSpPr>
      <xdr:spPr>
        <a:xfrm>
          <a:off x="8201025" y="3609975"/>
          <a:ext cx="333376" cy="28575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18</xdr:row>
      <xdr:rowOff>0</xdr:rowOff>
    </xdr:from>
    <xdr:to>
      <xdr:col>13</xdr:col>
      <xdr:colOff>84600</xdr:colOff>
      <xdr:row>34</xdr:row>
      <xdr:rowOff>195856</xdr:rowOff>
    </xdr:to>
    <xdr:pic>
      <xdr:nvPicPr>
        <xdr:cNvPr id="20" name="図 19">
          <a:extLst>
            <a:ext uri="{FF2B5EF4-FFF2-40B4-BE49-F238E27FC236}">
              <a16:creationId xmlns:a16="http://schemas.microsoft.com/office/drawing/2014/main" id="{E59B0E57-E7A2-44FD-81DC-16B93F5C1803}"/>
            </a:ext>
          </a:extLst>
        </xdr:cNvPr>
        <xdr:cNvPicPr>
          <a:picLocks noChangeAspect="1"/>
        </xdr:cNvPicPr>
      </xdr:nvPicPr>
      <xdr:blipFill>
        <a:blip xmlns:r="http://schemas.openxmlformats.org/officeDocument/2006/relationships" r:embed="rId16"/>
        <a:stretch>
          <a:fillRect/>
        </a:stretch>
      </xdr:blipFill>
      <xdr:spPr>
        <a:xfrm>
          <a:off x="0" y="4286250"/>
          <a:ext cx="9000000" cy="4005856"/>
        </a:xfrm>
        <a:prstGeom prst="rect">
          <a:avLst/>
        </a:prstGeom>
      </xdr:spPr>
    </xdr:pic>
    <xdr:clientData/>
  </xdr:twoCellAnchor>
  <xdr:twoCellAnchor>
    <xdr:from>
      <xdr:col>8</xdr:col>
      <xdr:colOff>457200</xdr:colOff>
      <xdr:row>25</xdr:row>
      <xdr:rowOff>180975</xdr:rowOff>
    </xdr:from>
    <xdr:to>
      <xdr:col>9</xdr:col>
      <xdr:colOff>533400</xdr:colOff>
      <xdr:row>27</xdr:row>
      <xdr:rowOff>0</xdr:rowOff>
    </xdr:to>
    <xdr:sp macro="" textlink="">
      <xdr:nvSpPr>
        <xdr:cNvPr id="21" name="正方形/長方形 20">
          <a:extLst>
            <a:ext uri="{FF2B5EF4-FFF2-40B4-BE49-F238E27FC236}">
              <a16:creationId xmlns:a16="http://schemas.microsoft.com/office/drawing/2014/main" id="{124E3F9A-B933-4E20-80FB-DE6A6FAF374E}"/>
            </a:ext>
          </a:extLst>
        </xdr:cNvPr>
        <xdr:cNvSpPr/>
      </xdr:nvSpPr>
      <xdr:spPr>
        <a:xfrm>
          <a:off x="5943600" y="6134100"/>
          <a:ext cx="762000" cy="2952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36</xdr:row>
      <xdr:rowOff>1</xdr:rowOff>
    </xdr:from>
    <xdr:to>
      <xdr:col>13</xdr:col>
      <xdr:colOff>84600</xdr:colOff>
      <xdr:row>56</xdr:row>
      <xdr:rowOff>40576</xdr:rowOff>
    </xdr:to>
    <xdr:pic>
      <xdr:nvPicPr>
        <xdr:cNvPr id="22" name="図 21">
          <a:extLst>
            <a:ext uri="{FF2B5EF4-FFF2-40B4-BE49-F238E27FC236}">
              <a16:creationId xmlns:a16="http://schemas.microsoft.com/office/drawing/2014/main" id="{165FC481-4959-4A31-925F-59EF8C84DD20}"/>
            </a:ext>
          </a:extLst>
        </xdr:cNvPr>
        <xdr:cNvPicPr>
          <a:picLocks noChangeAspect="1"/>
        </xdr:cNvPicPr>
      </xdr:nvPicPr>
      <xdr:blipFill>
        <a:blip xmlns:r="http://schemas.openxmlformats.org/officeDocument/2006/relationships" r:embed="rId17"/>
        <a:stretch>
          <a:fillRect/>
        </a:stretch>
      </xdr:blipFill>
      <xdr:spPr>
        <a:xfrm>
          <a:off x="0" y="8572501"/>
          <a:ext cx="9000000" cy="4803075"/>
        </a:xfrm>
        <a:prstGeom prst="rect">
          <a:avLst/>
        </a:prstGeom>
      </xdr:spPr>
    </xdr:pic>
    <xdr:clientData/>
  </xdr:twoCellAnchor>
  <xdr:twoCellAnchor editAs="oneCell">
    <xdr:from>
      <xdr:col>0</xdr:col>
      <xdr:colOff>0</xdr:colOff>
      <xdr:row>57</xdr:row>
      <xdr:rowOff>0</xdr:rowOff>
    </xdr:from>
    <xdr:to>
      <xdr:col>13</xdr:col>
      <xdr:colOff>84600</xdr:colOff>
      <xdr:row>80</xdr:row>
      <xdr:rowOff>230735</xdr:rowOff>
    </xdr:to>
    <xdr:pic>
      <xdr:nvPicPr>
        <xdr:cNvPr id="23" name="図 22">
          <a:extLst>
            <a:ext uri="{FF2B5EF4-FFF2-40B4-BE49-F238E27FC236}">
              <a16:creationId xmlns:a16="http://schemas.microsoft.com/office/drawing/2014/main" id="{479CBBF9-E993-4AB8-A27B-5957476241C7}"/>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0" y="13573125"/>
          <a:ext cx="9000000" cy="57076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295275</xdr:colOff>
      <xdr:row>61</xdr:row>
      <xdr:rowOff>123826</xdr:rowOff>
    </xdr:from>
    <xdr:to>
      <xdr:col>4</xdr:col>
      <xdr:colOff>295275</xdr:colOff>
      <xdr:row>62</xdr:row>
      <xdr:rowOff>76201</xdr:rowOff>
    </xdr:to>
    <xdr:sp macro="" textlink="">
      <xdr:nvSpPr>
        <xdr:cNvPr id="24" name="正方形/長方形 23">
          <a:extLst>
            <a:ext uri="{FF2B5EF4-FFF2-40B4-BE49-F238E27FC236}">
              <a16:creationId xmlns:a16="http://schemas.microsoft.com/office/drawing/2014/main" id="{698D6109-078B-49B7-8E24-225A0B5221FD}"/>
            </a:ext>
          </a:extLst>
        </xdr:cNvPr>
        <xdr:cNvSpPr/>
      </xdr:nvSpPr>
      <xdr:spPr>
        <a:xfrm>
          <a:off x="295275" y="14649451"/>
          <a:ext cx="2743200" cy="19050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600075</xdr:colOff>
      <xdr:row>62</xdr:row>
      <xdr:rowOff>114300</xdr:rowOff>
    </xdr:from>
    <xdr:to>
      <xdr:col>8</xdr:col>
      <xdr:colOff>457200</xdr:colOff>
      <xdr:row>63</xdr:row>
      <xdr:rowOff>85724</xdr:rowOff>
    </xdr:to>
    <xdr:sp macro="" textlink="">
      <xdr:nvSpPr>
        <xdr:cNvPr id="25" name="正方形/長方形 24">
          <a:extLst>
            <a:ext uri="{FF2B5EF4-FFF2-40B4-BE49-F238E27FC236}">
              <a16:creationId xmlns:a16="http://schemas.microsoft.com/office/drawing/2014/main" id="{0A9A0173-0FBA-4334-8F09-F5DAF9B72EE7}"/>
            </a:ext>
          </a:extLst>
        </xdr:cNvPr>
        <xdr:cNvSpPr/>
      </xdr:nvSpPr>
      <xdr:spPr>
        <a:xfrm>
          <a:off x="4029075" y="14878050"/>
          <a:ext cx="1914525" cy="209549"/>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82</xdr:row>
      <xdr:rowOff>0</xdr:rowOff>
    </xdr:from>
    <xdr:to>
      <xdr:col>13</xdr:col>
      <xdr:colOff>84600</xdr:colOff>
      <xdr:row>90</xdr:row>
      <xdr:rowOff>38631</xdr:rowOff>
    </xdr:to>
    <xdr:pic>
      <xdr:nvPicPr>
        <xdr:cNvPr id="26" name="図 25">
          <a:extLst>
            <a:ext uri="{FF2B5EF4-FFF2-40B4-BE49-F238E27FC236}">
              <a16:creationId xmlns:a16="http://schemas.microsoft.com/office/drawing/2014/main" id="{021135A0-D558-4A3D-97C5-894F32177F43}"/>
            </a:ext>
          </a:extLst>
        </xdr:cNvPr>
        <xdr:cNvPicPr>
          <a:picLocks noChangeAspect="1"/>
        </xdr:cNvPicPr>
      </xdr:nvPicPr>
      <xdr:blipFill>
        <a:blip xmlns:r="http://schemas.openxmlformats.org/officeDocument/2006/relationships" r:embed="rId19"/>
        <a:stretch>
          <a:fillRect/>
        </a:stretch>
      </xdr:blipFill>
      <xdr:spPr>
        <a:xfrm>
          <a:off x="0" y="19526250"/>
          <a:ext cx="9000000" cy="1943631"/>
        </a:xfrm>
        <a:prstGeom prst="rect">
          <a:avLst/>
        </a:prstGeom>
      </xdr:spPr>
    </xdr:pic>
    <xdr:clientData/>
  </xdr:twoCellAnchor>
  <xdr:twoCellAnchor>
    <xdr:from>
      <xdr:col>0</xdr:col>
      <xdr:colOff>238126</xdr:colOff>
      <xdr:row>85</xdr:row>
      <xdr:rowOff>209550</xdr:rowOff>
    </xdr:from>
    <xdr:to>
      <xdr:col>0</xdr:col>
      <xdr:colOff>466726</xdr:colOff>
      <xdr:row>86</xdr:row>
      <xdr:rowOff>180975</xdr:rowOff>
    </xdr:to>
    <xdr:sp macro="" textlink="">
      <xdr:nvSpPr>
        <xdr:cNvPr id="27" name="正方形/長方形 26">
          <a:extLst>
            <a:ext uri="{FF2B5EF4-FFF2-40B4-BE49-F238E27FC236}">
              <a16:creationId xmlns:a16="http://schemas.microsoft.com/office/drawing/2014/main" id="{BDDEA591-D326-4AEB-97C1-B46F5689C1A5}"/>
            </a:ext>
          </a:extLst>
        </xdr:cNvPr>
        <xdr:cNvSpPr/>
      </xdr:nvSpPr>
      <xdr:spPr>
        <a:xfrm>
          <a:off x="238126" y="20450175"/>
          <a:ext cx="228600" cy="20955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304801</xdr:colOff>
      <xdr:row>82</xdr:row>
      <xdr:rowOff>114300</xdr:rowOff>
    </xdr:from>
    <xdr:to>
      <xdr:col>12</xdr:col>
      <xdr:colOff>352425</xdr:colOff>
      <xdr:row>83</xdr:row>
      <xdr:rowOff>161925</xdr:rowOff>
    </xdr:to>
    <xdr:sp macro="" textlink="">
      <xdr:nvSpPr>
        <xdr:cNvPr id="28" name="正方形/長方形 27">
          <a:extLst>
            <a:ext uri="{FF2B5EF4-FFF2-40B4-BE49-F238E27FC236}">
              <a16:creationId xmlns:a16="http://schemas.microsoft.com/office/drawing/2014/main" id="{918422F9-53A4-407E-AB8E-D9DD96088015}"/>
            </a:ext>
          </a:extLst>
        </xdr:cNvPr>
        <xdr:cNvSpPr/>
      </xdr:nvSpPr>
      <xdr:spPr>
        <a:xfrm>
          <a:off x="7848601" y="19640550"/>
          <a:ext cx="733424" cy="28575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533399</xdr:colOff>
      <xdr:row>96</xdr:row>
      <xdr:rowOff>161925</xdr:rowOff>
    </xdr:from>
    <xdr:to>
      <xdr:col>5</xdr:col>
      <xdr:colOff>619124</xdr:colOff>
      <xdr:row>97</xdr:row>
      <xdr:rowOff>200025</xdr:rowOff>
    </xdr:to>
    <xdr:sp macro="" textlink="">
      <xdr:nvSpPr>
        <xdr:cNvPr id="29" name="正方形/長方形 28">
          <a:extLst>
            <a:ext uri="{FF2B5EF4-FFF2-40B4-BE49-F238E27FC236}">
              <a16:creationId xmlns:a16="http://schemas.microsoft.com/office/drawing/2014/main" id="{A325CF3A-B7DA-4B75-8A49-37C07301D313}"/>
            </a:ext>
          </a:extLst>
        </xdr:cNvPr>
        <xdr:cNvSpPr/>
      </xdr:nvSpPr>
      <xdr:spPr>
        <a:xfrm>
          <a:off x="1219199" y="23021925"/>
          <a:ext cx="2828925" cy="2762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314324</xdr:colOff>
      <xdr:row>97</xdr:row>
      <xdr:rowOff>161925</xdr:rowOff>
    </xdr:from>
    <xdr:to>
      <xdr:col>8</xdr:col>
      <xdr:colOff>542925</xdr:colOff>
      <xdr:row>98</xdr:row>
      <xdr:rowOff>200025</xdr:rowOff>
    </xdr:to>
    <xdr:sp macro="" textlink="">
      <xdr:nvSpPr>
        <xdr:cNvPr id="30" name="正方形/長方形 29">
          <a:extLst>
            <a:ext uri="{FF2B5EF4-FFF2-40B4-BE49-F238E27FC236}">
              <a16:creationId xmlns:a16="http://schemas.microsoft.com/office/drawing/2014/main" id="{B4B44E79-150B-473E-9396-33816EAA82AD}"/>
            </a:ext>
          </a:extLst>
        </xdr:cNvPr>
        <xdr:cNvSpPr/>
      </xdr:nvSpPr>
      <xdr:spPr>
        <a:xfrm>
          <a:off x="5114924" y="23260050"/>
          <a:ext cx="914401" cy="2762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542924</xdr:colOff>
      <xdr:row>101</xdr:row>
      <xdr:rowOff>161925</xdr:rowOff>
    </xdr:from>
    <xdr:to>
      <xdr:col>3</xdr:col>
      <xdr:colOff>447675</xdr:colOff>
      <xdr:row>102</xdr:row>
      <xdr:rowOff>200025</xdr:rowOff>
    </xdr:to>
    <xdr:sp macro="" textlink="">
      <xdr:nvSpPr>
        <xdr:cNvPr id="31" name="正方形/長方形 30">
          <a:extLst>
            <a:ext uri="{FF2B5EF4-FFF2-40B4-BE49-F238E27FC236}">
              <a16:creationId xmlns:a16="http://schemas.microsoft.com/office/drawing/2014/main" id="{17C0BDA0-B505-4DC5-AD4D-C191BA0EA65C}"/>
            </a:ext>
          </a:extLst>
        </xdr:cNvPr>
        <xdr:cNvSpPr/>
      </xdr:nvSpPr>
      <xdr:spPr>
        <a:xfrm>
          <a:off x="1228724" y="24212550"/>
          <a:ext cx="1276351" cy="2762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542924</xdr:colOff>
      <xdr:row>102</xdr:row>
      <xdr:rowOff>200025</xdr:rowOff>
    </xdr:from>
    <xdr:to>
      <xdr:col>4</xdr:col>
      <xdr:colOff>409575</xdr:colOff>
      <xdr:row>104</xdr:row>
      <xdr:rowOff>0</xdr:rowOff>
    </xdr:to>
    <xdr:sp macro="" textlink="">
      <xdr:nvSpPr>
        <xdr:cNvPr id="32" name="正方形/長方形 31">
          <a:extLst>
            <a:ext uri="{FF2B5EF4-FFF2-40B4-BE49-F238E27FC236}">
              <a16:creationId xmlns:a16="http://schemas.microsoft.com/office/drawing/2014/main" id="{14F42899-03B7-4CA4-B138-9994DB8AC78B}"/>
            </a:ext>
          </a:extLst>
        </xdr:cNvPr>
        <xdr:cNvSpPr/>
      </xdr:nvSpPr>
      <xdr:spPr>
        <a:xfrm>
          <a:off x="1228724" y="24488775"/>
          <a:ext cx="1924051" cy="2762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495299</xdr:colOff>
      <xdr:row>111</xdr:row>
      <xdr:rowOff>200025</xdr:rowOff>
    </xdr:from>
    <xdr:to>
      <xdr:col>11</xdr:col>
      <xdr:colOff>209550</xdr:colOff>
      <xdr:row>113</xdr:row>
      <xdr:rowOff>95250</xdr:rowOff>
    </xdr:to>
    <xdr:sp macro="" textlink="">
      <xdr:nvSpPr>
        <xdr:cNvPr id="33" name="正方形/長方形 32">
          <a:extLst>
            <a:ext uri="{FF2B5EF4-FFF2-40B4-BE49-F238E27FC236}">
              <a16:creationId xmlns:a16="http://schemas.microsoft.com/office/drawing/2014/main" id="{1FD49DF1-0CD5-4C8F-9933-257D798B1CAD}"/>
            </a:ext>
          </a:extLst>
        </xdr:cNvPr>
        <xdr:cNvSpPr/>
      </xdr:nvSpPr>
      <xdr:spPr>
        <a:xfrm>
          <a:off x="4610099" y="26631900"/>
          <a:ext cx="3143251" cy="3714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495299</xdr:colOff>
      <xdr:row>113</xdr:row>
      <xdr:rowOff>123825</xdr:rowOff>
    </xdr:from>
    <xdr:to>
      <xdr:col>11</xdr:col>
      <xdr:colOff>209550</xdr:colOff>
      <xdr:row>115</xdr:row>
      <xdr:rowOff>19050</xdr:rowOff>
    </xdr:to>
    <xdr:sp macro="" textlink="">
      <xdr:nvSpPr>
        <xdr:cNvPr id="34" name="正方形/長方形 33">
          <a:extLst>
            <a:ext uri="{FF2B5EF4-FFF2-40B4-BE49-F238E27FC236}">
              <a16:creationId xmlns:a16="http://schemas.microsoft.com/office/drawing/2014/main" id="{F9E25D13-5FF8-46DE-8D52-CA585000100C}"/>
            </a:ext>
          </a:extLst>
        </xdr:cNvPr>
        <xdr:cNvSpPr/>
      </xdr:nvSpPr>
      <xdr:spPr>
        <a:xfrm>
          <a:off x="4610099" y="27031950"/>
          <a:ext cx="3143251" cy="3714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485774</xdr:colOff>
      <xdr:row>115</xdr:row>
      <xdr:rowOff>28575</xdr:rowOff>
    </xdr:from>
    <xdr:to>
      <xdr:col>11</xdr:col>
      <xdr:colOff>200025</xdr:colOff>
      <xdr:row>116</xdr:row>
      <xdr:rowOff>161925</xdr:rowOff>
    </xdr:to>
    <xdr:sp macro="" textlink="">
      <xdr:nvSpPr>
        <xdr:cNvPr id="35" name="正方形/長方形 34">
          <a:extLst>
            <a:ext uri="{FF2B5EF4-FFF2-40B4-BE49-F238E27FC236}">
              <a16:creationId xmlns:a16="http://schemas.microsoft.com/office/drawing/2014/main" id="{41D757F2-B152-4CE0-95EE-899C6803E39E}"/>
            </a:ext>
          </a:extLst>
        </xdr:cNvPr>
        <xdr:cNvSpPr/>
      </xdr:nvSpPr>
      <xdr:spPr>
        <a:xfrm>
          <a:off x="4600574" y="27412950"/>
          <a:ext cx="3143251" cy="3714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228601</xdr:colOff>
      <xdr:row>153</xdr:row>
      <xdr:rowOff>161925</xdr:rowOff>
    </xdr:from>
    <xdr:to>
      <xdr:col>0</xdr:col>
      <xdr:colOff>476251</xdr:colOff>
      <xdr:row>154</xdr:row>
      <xdr:rowOff>123825</xdr:rowOff>
    </xdr:to>
    <xdr:sp macro="" textlink="">
      <xdr:nvSpPr>
        <xdr:cNvPr id="36" name="正方形/長方形 35">
          <a:extLst>
            <a:ext uri="{FF2B5EF4-FFF2-40B4-BE49-F238E27FC236}">
              <a16:creationId xmlns:a16="http://schemas.microsoft.com/office/drawing/2014/main" id="{135B013E-EAC5-4211-8DFE-772AA9E55788}"/>
            </a:ext>
          </a:extLst>
        </xdr:cNvPr>
        <xdr:cNvSpPr/>
      </xdr:nvSpPr>
      <xdr:spPr>
        <a:xfrm>
          <a:off x="228601" y="36595050"/>
          <a:ext cx="247650" cy="2000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590550</xdr:colOff>
      <xdr:row>168</xdr:row>
      <xdr:rowOff>200025</xdr:rowOff>
    </xdr:from>
    <xdr:to>
      <xdr:col>2</xdr:col>
      <xdr:colOff>438150</xdr:colOff>
      <xdr:row>169</xdr:row>
      <xdr:rowOff>161925</xdr:rowOff>
    </xdr:to>
    <xdr:sp macro="" textlink="">
      <xdr:nvSpPr>
        <xdr:cNvPr id="37" name="正方形/長方形 36">
          <a:extLst>
            <a:ext uri="{FF2B5EF4-FFF2-40B4-BE49-F238E27FC236}">
              <a16:creationId xmlns:a16="http://schemas.microsoft.com/office/drawing/2014/main" id="{321A079A-3180-4065-B484-AA9DA925A568}"/>
            </a:ext>
          </a:extLst>
        </xdr:cNvPr>
        <xdr:cNvSpPr/>
      </xdr:nvSpPr>
      <xdr:spPr>
        <a:xfrm>
          <a:off x="1276350" y="40205025"/>
          <a:ext cx="533400" cy="20002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266700</xdr:colOff>
      <xdr:row>204</xdr:row>
      <xdr:rowOff>76199</xdr:rowOff>
    </xdr:from>
    <xdr:to>
      <xdr:col>5</xdr:col>
      <xdr:colOff>323850</xdr:colOff>
      <xdr:row>205</xdr:row>
      <xdr:rowOff>95249</xdr:rowOff>
    </xdr:to>
    <xdr:sp macro="" textlink="">
      <xdr:nvSpPr>
        <xdr:cNvPr id="38" name="正方形/長方形 37">
          <a:extLst>
            <a:ext uri="{FF2B5EF4-FFF2-40B4-BE49-F238E27FC236}">
              <a16:creationId xmlns:a16="http://schemas.microsoft.com/office/drawing/2014/main" id="{A270F181-41DD-4B65-9F2A-E6120A1E4E14}"/>
            </a:ext>
          </a:extLst>
        </xdr:cNvPr>
        <xdr:cNvSpPr/>
      </xdr:nvSpPr>
      <xdr:spPr>
        <a:xfrm>
          <a:off x="3009900" y="48653699"/>
          <a:ext cx="742950" cy="2571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45384</xdr:colOff>
      <xdr:row>229</xdr:row>
      <xdr:rowOff>212912</xdr:rowOff>
    </xdr:from>
    <xdr:to>
      <xdr:col>17</xdr:col>
      <xdr:colOff>605118</xdr:colOff>
      <xdr:row>239</xdr:row>
      <xdr:rowOff>22411</xdr:rowOff>
    </xdr:to>
    <xdr:sp macro="" textlink="">
      <xdr:nvSpPr>
        <xdr:cNvPr id="39" name="正方形/長方形 38">
          <a:extLst>
            <a:ext uri="{FF2B5EF4-FFF2-40B4-BE49-F238E27FC236}">
              <a16:creationId xmlns:a16="http://schemas.microsoft.com/office/drawing/2014/main" id="{462AF47D-86CD-4962-A7D7-28B6BC5232D7}"/>
            </a:ext>
          </a:extLst>
        </xdr:cNvPr>
        <xdr:cNvSpPr/>
      </xdr:nvSpPr>
      <xdr:spPr>
        <a:xfrm>
          <a:off x="45384" y="54743537"/>
          <a:ext cx="12218334" cy="2190749"/>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495301</xdr:colOff>
      <xdr:row>243</xdr:row>
      <xdr:rowOff>76200</xdr:rowOff>
    </xdr:from>
    <xdr:to>
      <xdr:col>6</xdr:col>
      <xdr:colOff>171451</xdr:colOff>
      <xdr:row>244</xdr:row>
      <xdr:rowOff>38101</xdr:rowOff>
    </xdr:to>
    <xdr:sp macro="" textlink="">
      <xdr:nvSpPr>
        <xdr:cNvPr id="40" name="正方形/長方形 39">
          <a:extLst>
            <a:ext uri="{FF2B5EF4-FFF2-40B4-BE49-F238E27FC236}">
              <a16:creationId xmlns:a16="http://schemas.microsoft.com/office/drawing/2014/main" id="{36189DB1-ADA7-453D-B23A-DC60581E8659}"/>
            </a:ext>
          </a:extLst>
        </xdr:cNvPr>
        <xdr:cNvSpPr/>
      </xdr:nvSpPr>
      <xdr:spPr>
        <a:xfrm>
          <a:off x="3924301" y="57940575"/>
          <a:ext cx="361950" cy="200026"/>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629772</xdr:colOff>
      <xdr:row>253</xdr:row>
      <xdr:rowOff>199465</xdr:rowOff>
    </xdr:from>
    <xdr:to>
      <xdr:col>11</xdr:col>
      <xdr:colOff>201706</xdr:colOff>
      <xdr:row>254</xdr:row>
      <xdr:rowOff>156883</xdr:rowOff>
    </xdr:to>
    <xdr:sp macro="" textlink="">
      <xdr:nvSpPr>
        <xdr:cNvPr id="41" name="正方形/長方形 40">
          <a:extLst>
            <a:ext uri="{FF2B5EF4-FFF2-40B4-BE49-F238E27FC236}">
              <a16:creationId xmlns:a16="http://schemas.microsoft.com/office/drawing/2014/main" id="{96627622-C9F6-4156-8B02-8D3F0948C610}"/>
            </a:ext>
          </a:extLst>
        </xdr:cNvPr>
        <xdr:cNvSpPr/>
      </xdr:nvSpPr>
      <xdr:spPr>
        <a:xfrm>
          <a:off x="7487772" y="60445090"/>
          <a:ext cx="257734" cy="195543"/>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56029</xdr:colOff>
      <xdr:row>278</xdr:row>
      <xdr:rowOff>22412</xdr:rowOff>
    </xdr:from>
    <xdr:to>
      <xdr:col>10</xdr:col>
      <xdr:colOff>549088</xdr:colOff>
      <xdr:row>279</xdr:row>
      <xdr:rowOff>44823</xdr:rowOff>
    </xdr:to>
    <xdr:sp macro="" textlink="">
      <xdr:nvSpPr>
        <xdr:cNvPr id="42" name="正方形/長方形 41">
          <a:extLst>
            <a:ext uri="{FF2B5EF4-FFF2-40B4-BE49-F238E27FC236}">
              <a16:creationId xmlns:a16="http://schemas.microsoft.com/office/drawing/2014/main" id="{668AA141-9432-4838-93F7-FBCFDD4ED97D}"/>
            </a:ext>
          </a:extLst>
        </xdr:cNvPr>
        <xdr:cNvSpPr/>
      </xdr:nvSpPr>
      <xdr:spPr>
        <a:xfrm>
          <a:off x="6228229" y="66221162"/>
          <a:ext cx="1178859" cy="260536"/>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277746</xdr:colOff>
      <xdr:row>362</xdr:row>
      <xdr:rowOff>6403</xdr:rowOff>
    </xdr:from>
    <xdr:to>
      <xdr:col>9</xdr:col>
      <xdr:colOff>87246</xdr:colOff>
      <xdr:row>363</xdr:row>
      <xdr:rowOff>38420</xdr:rowOff>
    </xdr:to>
    <xdr:sp macro="" textlink="">
      <xdr:nvSpPr>
        <xdr:cNvPr id="43" name="正方形/長方形 42">
          <a:extLst>
            <a:ext uri="{FF2B5EF4-FFF2-40B4-BE49-F238E27FC236}">
              <a16:creationId xmlns:a16="http://schemas.microsoft.com/office/drawing/2014/main" id="{BF686358-982B-4355-B03B-259AAFAFB847}"/>
            </a:ext>
          </a:extLst>
        </xdr:cNvPr>
        <xdr:cNvSpPr/>
      </xdr:nvSpPr>
      <xdr:spPr>
        <a:xfrm>
          <a:off x="5078346" y="86207653"/>
          <a:ext cx="1181100" cy="270142"/>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533401</xdr:colOff>
      <xdr:row>352</xdr:row>
      <xdr:rowOff>197225</xdr:rowOff>
    </xdr:from>
    <xdr:to>
      <xdr:col>19</xdr:col>
      <xdr:colOff>33617</xdr:colOff>
      <xdr:row>354</xdr:row>
      <xdr:rowOff>67236</xdr:rowOff>
    </xdr:to>
    <xdr:sp macro="" textlink="">
      <xdr:nvSpPr>
        <xdr:cNvPr id="44" name="正方形/長方形 43">
          <a:extLst>
            <a:ext uri="{FF2B5EF4-FFF2-40B4-BE49-F238E27FC236}">
              <a16:creationId xmlns:a16="http://schemas.microsoft.com/office/drawing/2014/main" id="{41DECA2D-204E-4B7D-8498-6D3F9959DE0D}"/>
            </a:ext>
          </a:extLst>
        </xdr:cNvPr>
        <xdr:cNvSpPr/>
      </xdr:nvSpPr>
      <xdr:spPr>
        <a:xfrm>
          <a:off x="10820401" y="84017225"/>
          <a:ext cx="2243416" cy="346261"/>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482494</xdr:colOff>
      <xdr:row>354</xdr:row>
      <xdr:rowOff>135913</xdr:rowOff>
    </xdr:from>
    <xdr:to>
      <xdr:col>23</xdr:col>
      <xdr:colOff>244929</xdr:colOff>
      <xdr:row>356</xdr:row>
      <xdr:rowOff>5924</xdr:rowOff>
    </xdr:to>
    <xdr:sp macro="" textlink="">
      <xdr:nvSpPr>
        <xdr:cNvPr id="45" name="正方形/長方形 44">
          <a:extLst>
            <a:ext uri="{FF2B5EF4-FFF2-40B4-BE49-F238E27FC236}">
              <a16:creationId xmlns:a16="http://schemas.microsoft.com/office/drawing/2014/main" id="{17E3F217-7BF2-47C3-A8CD-B305E427DD3F}"/>
            </a:ext>
          </a:extLst>
        </xdr:cNvPr>
        <xdr:cNvSpPr/>
      </xdr:nvSpPr>
      <xdr:spPr>
        <a:xfrm>
          <a:off x="14884294" y="84432163"/>
          <a:ext cx="1134035" cy="346261"/>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258535</xdr:colOff>
      <xdr:row>402</xdr:row>
      <xdr:rowOff>231321</xdr:rowOff>
    </xdr:from>
    <xdr:to>
      <xdr:col>4</xdr:col>
      <xdr:colOff>557893</xdr:colOff>
      <xdr:row>403</xdr:row>
      <xdr:rowOff>178253</xdr:rowOff>
    </xdr:to>
    <xdr:sp macro="" textlink="">
      <xdr:nvSpPr>
        <xdr:cNvPr id="46" name="正方形/長方形 45">
          <a:extLst>
            <a:ext uri="{FF2B5EF4-FFF2-40B4-BE49-F238E27FC236}">
              <a16:creationId xmlns:a16="http://schemas.microsoft.com/office/drawing/2014/main" id="{B32351CC-A5FB-4D6F-A199-E39F748A0288}"/>
            </a:ext>
          </a:extLst>
        </xdr:cNvPr>
        <xdr:cNvSpPr/>
      </xdr:nvSpPr>
      <xdr:spPr>
        <a:xfrm>
          <a:off x="258535" y="95957571"/>
          <a:ext cx="3042558" cy="185057"/>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186416</xdr:colOff>
      <xdr:row>397</xdr:row>
      <xdr:rowOff>195943</xdr:rowOff>
    </xdr:from>
    <xdr:to>
      <xdr:col>8</xdr:col>
      <xdr:colOff>514349</xdr:colOff>
      <xdr:row>401</xdr:row>
      <xdr:rowOff>76200</xdr:rowOff>
    </xdr:to>
    <xdr:sp macro="" textlink="">
      <xdr:nvSpPr>
        <xdr:cNvPr id="47" name="正方形/長方形 46">
          <a:extLst>
            <a:ext uri="{FF2B5EF4-FFF2-40B4-BE49-F238E27FC236}">
              <a16:creationId xmlns:a16="http://schemas.microsoft.com/office/drawing/2014/main" id="{5D608F61-7236-4A4C-B3F4-1FDBB3654B2A}"/>
            </a:ext>
          </a:extLst>
        </xdr:cNvPr>
        <xdr:cNvSpPr/>
      </xdr:nvSpPr>
      <xdr:spPr>
        <a:xfrm>
          <a:off x="2929616" y="94731568"/>
          <a:ext cx="3071133" cy="832757"/>
        </a:xfrm>
        <a:prstGeom prst="rect">
          <a:avLst/>
        </a:prstGeom>
        <a:solidFill>
          <a:schemeClr val="bg1"/>
        </a:solid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aseline="0">
              <a:solidFill>
                <a:sysClr val="windowText" lastClr="000000"/>
              </a:solidFill>
            </a:rPr>
            <a:t>条件に、単価改定に使用した価格マスタの</a:t>
          </a:r>
          <a:r>
            <a:rPr kumimoji="1" lang="en-US" altLang="ja-JP" sz="1100" baseline="0">
              <a:solidFill>
                <a:sysClr val="windowText" lastClr="000000"/>
              </a:solidFill>
            </a:rPr>
            <a:t>PRICE_MST_NO</a:t>
          </a:r>
          <a:r>
            <a:rPr kumimoji="1" lang="ja-JP" altLang="en-US" sz="1100" baseline="0">
              <a:solidFill>
                <a:sysClr val="windowText" lastClr="000000"/>
              </a:solidFill>
            </a:rPr>
            <a:t>と新たに作成した価格マスタの</a:t>
          </a:r>
          <a:r>
            <a:rPr kumimoji="1" lang="en-US" altLang="ja-JP" sz="1100" baseline="0">
              <a:solidFill>
                <a:sysClr val="windowText" lastClr="000000"/>
              </a:solidFill>
              <a:effectLst/>
              <a:latin typeface="+mn-lt"/>
              <a:ea typeface="+mn-ea"/>
              <a:cs typeface="+mn-cs"/>
            </a:rPr>
            <a:t>PRICE_MST_NO</a:t>
          </a:r>
          <a:r>
            <a:rPr kumimoji="1" lang="ja-JP" altLang="en-US" sz="1100" baseline="0">
              <a:solidFill>
                <a:sysClr val="windowText" lastClr="000000"/>
              </a:solidFill>
              <a:effectLst/>
              <a:latin typeface="+mn-lt"/>
              <a:ea typeface="+mn-ea"/>
              <a:cs typeface="+mn-cs"/>
            </a:rPr>
            <a:t>を入力する。</a:t>
          </a:r>
          <a:endParaRPr kumimoji="1" lang="ja-JP" altLang="en-US" sz="1100" baseline="0">
            <a:solidFill>
              <a:sysClr val="windowText" lastClr="000000"/>
            </a:solidFill>
          </a:endParaRPr>
        </a:p>
      </xdr:txBody>
    </xdr:sp>
    <xdr:clientData/>
  </xdr:twoCellAnchor>
  <xdr:twoCellAnchor>
    <xdr:from>
      <xdr:col>4</xdr:col>
      <xdr:colOff>9525</xdr:colOff>
      <xdr:row>194</xdr:row>
      <xdr:rowOff>76199</xdr:rowOff>
    </xdr:from>
    <xdr:to>
      <xdr:col>5</xdr:col>
      <xdr:colOff>66675</xdr:colOff>
      <xdr:row>195</xdr:row>
      <xdr:rowOff>95249</xdr:rowOff>
    </xdr:to>
    <xdr:sp macro="" textlink="">
      <xdr:nvSpPr>
        <xdr:cNvPr id="48" name="正方形/長方形 47">
          <a:extLst>
            <a:ext uri="{FF2B5EF4-FFF2-40B4-BE49-F238E27FC236}">
              <a16:creationId xmlns:a16="http://schemas.microsoft.com/office/drawing/2014/main" id="{3DD0206B-36D8-44C3-B781-18E11923C67F}"/>
            </a:ext>
          </a:extLst>
        </xdr:cNvPr>
        <xdr:cNvSpPr/>
      </xdr:nvSpPr>
      <xdr:spPr>
        <a:xfrm>
          <a:off x="2752725" y="46272449"/>
          <a:ext cx="742950" cy="257175"/>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0</xdr:colOff>
      <xdr:row>283</xdr:row>
      <xdr:rowOff>0</xdr:rowOff>
    </xdr:from>
    <xdr:to>
      <xdr:col>26</xdr:col>
      <xdr:colOff>113736</xdr:colOff>
      <xdr:row>302</xdr:row>
      <xdr:rowOff>193567</xdr:rowOff>
    </xdr:to>
    <xdr:pic>
      <xdr:nvPicPr>
        <xdr:cNvPr id="49" name="図 48">
          <a:extLst>
            <a:ext uri="{FF2B5EF4-FFF2-40B4-BE49-F238E27FC236}">
              <a16:creationId xmlns:a16="http://schemas.microsoft.com/office/drawing/2014/main" id="{58658004-C684-4B8E-832A-A7AE56650633}"/>
            </a:ext>
          </a:extLst>
        </xdr:cNvPr>
        <xdr:cNvPicPr>
          <a:picLocks noChangeAspect="1"/>
        </xdr:cNvPicPr>
      </xdr:nvPicPr>
      <xdr:blipFill>
        <a:blip xmlns:r="http://schemas.openxmlformats.org/officeDocument/2006/relationships" r:embed="rId20"/>
        <a:stretch>
          <a:fillRect/>
        </a:stretch>
      </xdr:blipFill>
      <xdr:spPr>
        <a:xfrm>
          <a:off x="8915400" y="67389375"/>
          <a:ext cx="9029136" cy="4717942"/>
        </a:xfrm>
        <a:prstGeom prst="rect">
          <a:avLst/>
        </a:prstGeom>
      </xdr:spPr>
    </xdr:pic>
    <xdr:clientData/>
  </xdr:twoCellAnchor>
  <xdr:twoCellAnchor>
    <xdr:from>
      <xdr:col>5</xdr:col>
      <xdr:colOff>526676</xdr:colOff>
      <xdr:row>292</xdr:row>
      <xdr:rowOff>156881</xdr:rowOff>
    </xdr:from>
    <xdr:to>
      <xdr:col>12</xdr:col>
      <xdr:colOff>403411</xdr:colOff>
      <xdr:row>294</xdr:row>
      <xdr:rowOff>134470</xdr:rowOff>
    </xdr:to>
    <xdr:sp macro="" textlink="">
      <xdr:nvSpPr>
        <xdr:cNvPr id="50" name="正方形/長方形 49">
          <a:extLst>
            <a:ext uri="{FF2B5EF4-FFF2-40B4-BE49-F238E27FC236}">
              <a16:creationId xmlns:a16="http://schemas.microsoft.com/office/drawing/2014/main" id="{E3FF794D-EB89-4BBD-AB89-C2B41A14C4B8}"/>
            </a:ext>
          </a:extLst>
        </xdr:cNvPr>
        <xdr:cNvSpPr/>
      </xdr:nvSpPr>
      <xdr:spPr>
        <a:xfrm>
          <a:off x="3955676" y="69689381"/>
          <a:ext cx="4677335" cy="453839"/>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544606</xdr:colOff>
      <xdr:row>290</xdr:row>
      <xdr:rowOff>40340</xdr:rowOff>
    </xdr:from>
    <xdr:to>
      <xdr:col>15</xdr:col>
      <xdr:colOff>246531</xdr:colOff>
      <xdr:row>302</xdr:row>
      <xdr:rowOff>0</xdr:rowOff>
    </xdr:to>
    <xdr:sp macro="" textlink="">
      <xdr:nvSpPr>
        <xdr:cNvPr id="51" name="正方形/長方形 50">
          <a:extLst>
            <a:ext uri="{FF2B5EF4-FFF2-40B4-BE49-F238E27FC236}">
              <a16:creationId xmlns:a16="http://schemas.microsoft.com/office/drawing/2014/main" id="{C59127F8-70BE-44F6-BC1E-586E4978075D}"/>
            </a:ext>
          </a:extLst>
        </xdr:cNvPr>
        <xdr:cNvSpPr/>
      </xdr:nvSpPr>
      <xdr:spPr>
        <a:xfrm>
          <a:off x="9460006" y="69096590"/>
          <a:ext cx="1073525" cy="281716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403411</xdr:colOff>
      <xdr:row>293</xdr:row>
      <xdr:rowOff>145676</xdr:rowOff>
    </xdr:from>
    <xdr:to>
      <xdr:col>13</xdr:col>
      <xdr:colOff>544606</xdr:colOff>
      <xdr:row>296</xdr:row>
      <xdr:rowOff>20170</xdr:rowOff>
    </xdr:to>
    <xdr:cxnSp macro="">
      <xdr:nvCxnSpPr>
        <xdr:cNvPr id="52" name="コネクタ: カギ線 51">
          <a:extLst>
            <a:ext uri="{FF2B5EF4-FFF2-40B4-BE49-F238E27FC236}">
              <a16:creationId xmlns:a16="http://schemas.microsoft.com/office/drawing/2014/main" id="{1AC7E96E-9440-4875-A879-5DC7A0DE19F3}"/>
            </a:ext>
          </a:extLst>
        </xdr:cNvPr>
        <xdr:cNvCxnSpPr>
          <a:stCxn id="50" idx="3"/>
          <a:endCxn id="51" idx="1"/>
        </xdr:cNvCxnSpPr>
      </xdr:nvCxnSpPr>
      <xdr:spPr>
        <a:xfrm>
          <a:off x="8633011" y="69916301"/>
          <a:ext cx="826995" cy="588869"/>
        </a:xfrm>
        <a:prstGeom prst="bentConnector3">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0</xdr:col>
      <xdr:colOff>0</xdr:colOff>
      <xdr:row>304</xdr:row>
      <xdr:rowOff>0</xdr:rowOff>
    </xdr:from>
    <xdr:to>
      <xdr:col>13</xdr:col>
      <xdr:colOff>113735</xdr:colOff>
      <xdr:row>324</xdr:row>
      <xdr:rowOff>83427</xdr:rowOff>
    </xdr:to>
    <xdr:pic>
      <xdr:nvPicPr>
        <xdr:cNvPr id="53" name="図 52">
          <a:extLst>
            <a:ext uri="{FF2B5EF4-FFF2-40B4-BE49-F238E27FC236}">
              <a16:creationId xmlns:a16="http://schemas.microsoft.com/office/drawing/2014/main" id="{ECC1A92A-F23C-4433-B37E-E70FBA5AE7ED}"/>
            </a:ext>
          </a:extLst>
        </xdr:cNvPr>
        <xdr:cNvPicPr>
          <a:picLocks noChangeAspect="1"/>
        </xdr:cNvPicPr>
      </xdr:nvPicPr>
      <xdr:blipFill>
        <a:blip xmlns:r="http://schemas.openxmlformats.org/officeDocument/2006/relationships" r:embed="rId21"/>
        <a:stretch>
          <a:fillRect/>
        </a:stretch>
      </xdr:blipFill>
      <xdr:spPr>
        <a:xfrm>
          <a:off x="0" y="72390000"/>
          <a:ext cx="9029135" cy="4845927"/>
        </a:xfrm>
        <a:prstGeom prst="rect">
          <a:avLst/>
        </a:prstGeom>
      </xdr:spPr>
    </xdr:pic>
    <xdr:clientData/>
  </xdr:twoCellAnchor>
  <xdr:twoCellAnchor>
    <xdr:from>
      <xdr:col>0</xdr:col>
      <xdr:colOff>526677</xdr:colOff>
      <xdr:row>310</xdr:row>
      <xdr:rowOff>100852</xdr:rowOff>
    </xdr:from>
    <xdr:to>
      <xdr:col>2</xdr:col>
      <xdr:colOff>228601</xdr:colOff>
      <xdr:row>323</xdr:row>
      <xdr:rowOff>11206</xdr:rowOff>
    </xdr:to>
    <xdr:sp macro="" textlink="">
      <xdr:nvSpPr>
        <xdr:cNvPr id="54" name="正方形/長方形 53">
          <a:extLst>
            <a:ext uri="{FF2B5EF4-FFF2-40B4-BE49-F238E27FC236}">
              <a16:creationId xmlns:a16="http://schemas.microsoft.com/office/drawing/2014/main" id="{3A721C7B-E447-4A1F-BBD0-78A17153A69C}"/>
            </a:ext>
          </a:extLst>
        </xdr:cNvPr>
        <xdr:cNvSpPr/>
      </xdr:nvSpPr>
      <xdr:spPr>
        <a:xfrm>
          <a:off x="526677" y="73919602"/>
          <a:ext cx="1073524" cy="3005979"/>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228601</xdr:colOff>
      <xdr:row>302</xdr:row>
      <xdr:rowOff>1</xdr:rowOff>
    </xdr:from>
    <xdr:to>
      <xdr:col>14</xdr:col>
      <xdr:colOff>395568</xdr:colOff>
      <xdr:row>316</xdr:row>
      <xdr:rowOff>173692</xdr:rowOff>
    </xdr:to>
    <xdr:cxnSp macro="">
      <xdr:nvCxnSpPr>
        <xdr:cNvPr id="55" name="コネクタ: カギ線 54">
          <a:extLst>
            <a:ext uri="{FF2B5EF4-FFF2-40B4-BE49-F238E27FC236}">
              <a16:creationId xmlns:a16="http://schemas.microsoft.com/office/drawing/2014/main" id="{7163D4F0-B741-43FC-83C4-109AE46ACB16}"/>
            </a:ext>
          </a:extLst>
        </xdr:cNvPr>
        <xdr:cNvCxnSpPr>
          <a:stCxn id="51" idx="2"/>
          <a:endCxn id="54" idx="3"/>
        </xdr:cNvCxnSpPr>
      </xdr:nvCxnSpPr>
      <xdr:spPr>
        <a:xfrm rot="5400000">
          <a:off x="4044764" y="69469188"/>
          <a:ext cx="3507441" cy="8396567"/>
        </a:xfrm>
        <a:prstGeom prst="bentConnector2">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0</xdr:col>
      <xdr:colOff>0</xdr:colOff>
      <xdr:row>326</xdr:row>
      <xdr:rowOff>1</xdr:rowOff>
    </xdr:from>
    <xdr:to>
      <xdr:col>13</xdr:col>
      <xdr:colOff>113735</xdr:colOff>
      <xdr:row>345</xdr:row>
      <xdr:rowOff>173803</xdr:rowOff>
    </xdr:to>
    <xdr:pic>
      <xdr:nvPicPr>
        <xdr:cNvPr id="56" name="図 55">
          <a:extLst>
            <a:ext uri="{FF2B5EF4-FFF2-40B4-BE49-F238E27FC236}">
              <a16:creationId xmlns:a16="http://schemas.microsoft.com/office/drawing/2014/main" id="{6909D81D-0277-4595-BBF7-0FB299E5F714}"/>
            </a:ext>
          </a:extLst>
        </xdr:cNvPr>
        <xdr:cNvPicPr>
          <a:picLocks noChangeAspect="1"/>
        </xdr:cNvPicPr>
      </xdr:nvPicPr>
      <xdr:blipFill>
        <a:blip xmlns:r="http://schemas.openxmlformats.org/officeDocument/2006/relationships" r:embed="rId22"/>
        <a:stretch>
          <a:fillRect/>
        </a:stretch>
      </xdr:blipFill>
      <xdr:spPr>
        <a:xfrm>
          <a:off x="0" y="77628751"/>
          <a:ext cx="9029135" cy="4698177"/>
        </a:xfrm>
        <a:prstGeom prst="rect">
          <a:avLst/>
        </a:prstGeom>
      </xdr:spPr>
    </xdr:pic>
    <xdr:clientData/>
  </xdr:twoCellAnchor>
  <xdr:twoCellAnchor editAs="oneCell">
    <xdr:from>
      <xdr:col>13</xdr:col>
      <xdr:colOff>0</xdr:colOff>
      <xdr:row>326</xdr:row>
      <xdr:rowOff>1</xdr:rowOff>
    </xdr:from>
    <xdr:to>
      <xdr:col>26</xdr:col>
      <xdr:colOff>155357</xdr:colOff>
      <xdr:row>345</xdr:row>
      <xdr:rowOff>193381</xdr:rowOff>
    </xdr:to>
    <xdr:pic>
      <xdr:nvPicPr>
        <xdr:cNvPr id="57" name="図 56">
          <a:extLst>
            <a:ext uri="{FF2B5EF4-FFF2-40B4-BE49-F238E27FC236}">
              <a16:creationId xmlns:a16="http://schemas.microsoft.com/office/drawing/2014/main" id="{892F2902-5791-4408-998B-E974CDCB55D3}"/>
            </a:ext>
          </a:extLst>
        </xdr:cNvPr>
        <xdr:cNvPicPr>
          <a:picLocks noChangeAspect="1"/>
        </xdr:cNvPicPr>
      </xdr:nvPicPr>
      <xdr:blipFill>
        <a:blip xmlns:r="http://schemas.openxmlformats.org/officeDocument/2006/relationships" r:embed="rId23"/>
        <a:stretch>
          <a:fillRect/>
        </a:stretch>
      </xdr:blipFill>
      <xdr:spPr>
        <a:xfrm>
          <a:off x="8915400" y="77628751"/>
          <a:ext cx="9070757" cy="4717755"/>
        </a:xfrm>
        <a:prstGeom prst="rect">
          <a:avLst/>
        </a:prstGeom>
      </xdr:spPr>
    </xdr:pic>
    <xdr:clientData/>
  </xdr:twoCellAnchor>
  <xdr:twoCellAnchor>
    <xdr:from>
      <xdr:col>0</xdr:col>
      <xdr:colOff>517071</xdr:colOff>
      <xdr:row>332</xdr:row>
      <xdr:rowOff>107258</xdr:rowOff>
    </xdr:from>
    <xdr:to>
      <xdr:col>2</xdr:col>
      <xdr:colOff>218995</xdr:colOff>
      <xdr:row>345</xdr:row>
      <xdr:rowOff>17613</xdr:rowOff>
    </xdr:to>
    <xdr:sp macro="" textlink="">
      <xdr:nvSpPr>
        <xdr:cNvPr id="58" name="正方形/長方形 57">
          <a:extLst>
            <a:ext uri="{FF2B5EF4-FFF2-40B4-BE49-F238E27FC236}">
              <a16:creationId xmlns:a16="http://schemas.microsoft.com/office/drawing/2014/main" id="{60397F0B-CCE6-49E6-93F6-F10773BF675A}"/>
            </a:ext>
          </a:extLst>
        </xdr:cNvPr>
        <xdr:cNvSpPr/>
      </xdr:nvSpPr>
      <xdr:spPr>
        <a:xfrm>
          <a:off x="517071" y="79164758"/>
          <a:ext cx="1073524" cy="300598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655862</xdr:colOff>
      <xdr:row>336</xdr:row>
      <xdr:rowOff>96372</xdr:rowOff>
    </xdr:from>
    <xdr:to>
      <xdr:col>25</xdr:col>
      <xdr:colOff>625927</xdr:colOff>
      <xdr:row>337</xdr:row>
      <xdr:rowOff>136071</xdr:rowOff>
    </xdr:to>
    <xdr:sp macro="" textlink="">
      <xdr:nvSpPr>
        <xdr:cNvPr id="59" name="正方形/長方形 58">
          <a:extLst>
            <a:ext uri="{FF2B5EF4-FFF2-40B4-BE49-F238E27FC236}">
              <a16:creationId xmlns:a16="http://schemas.microsoft.com/office/drawing/2014/main" id="{83BE07CF-2666-477A-90C9-337948981BD1}"/>
            </a:ext>
          </a:extLst>
        </xdr:cNvPr>
        <xdr:cNvSpPr/>
      </xdr:nvSpPr>
      <xdr:spPr>
        <a:xfrm>
          <a:off x="13000262" y="80106372"/>
          <a:ext cx="4770665" cy="277824"/>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218995</xdr:colOff>
      <xdr:row>336</xdr:row>
      <xdr:rowOff>238686</xdr:rowOff>
    </xdr:from>
    <xdr:to>
      <xdr:col>18</xdr:col>
      <xdr:colOff>655862</xdr:colOff>
      <xdr:row>338</xdr:row>
      <xdr:rowOff>184900</xdr:rowOff>
    </xdr:to>
    <xdr:cxnSp macro="">
      <xdr:nvCxnSpPr>
        <xdr:cNvPr id="60" name="コネクタ: カギ線 59">
          <a:extLst>
            <a:ext uri="{FF2B5EF4-FFF2-40B4-BE49-F238E27FC236}">
              <a16:creationId xmlns:a16="http://schemas.microsoft.com/office/drawing/2014/main" id="{9085A94E-6207-4AFB-BC4A-DF84CCC4D45D}"/>
            </a:ext>
          </a:extLst>
        </xdr:cNvPr>
        <xdr:cNvCxnSpPr>
          <a:stCxn id="58" idx="3"/>
          <a:endCxn id="59" idx="1"/>
        </xdr:cNvCxnSpPr>
      </xdr:nvCxnSpPr>
      <xdr:spPr>
        <a:xfrm flipV="1">
          <a:off x="1590595" y="80248686"/>
          <a:ext cx="11409667" cy="422464"/>
        </a:xfrm>
        <a:prstGeom prst="bentConnector3">
          <a:avLst>
            <a:gd name="adj1" fmla="val 50000"/>
          </a:avLst>
        </a:prstGeom>
        <a:ln>
          <a:tailEnd type="triangle"/>
        </a:ln>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0</xdr:col>
      <xdr:colOff>0</xdr:colOff>
      <xdr:row>366</xdr:row>
      <xdr:rowOff>0</xdr:rowOff>
    </xdr:from>
    <xdr:to>
      <xdr:col>18</xdr:col>
      <xdr:colOff>375958</xdr:colOff>
      <xdr:row>369</xdr:row>
      <xdr:rowOff>236900</xdr:rowOff>
    </xdr:to>
    <xdr:pic>
      <xdr:nvPicPr>
        <xdr:cNvPr id="61" name="図 60">
          <a:extLst>
            <a:ext uri="{FF2B5EF4-FFF2-40B4-BE49-F238E27FC236}">
              <a16:creationId xmlns:a16="http://schemas.microsoft.com/office/drawing/2014/main" id="{CEA6B09C-3831-4B66-A51B-0821F4BE1E03}"/>
            </a:ext>
          </a:extLst>
        </xdr:cNvPr>
        <xdr:cNvPicPr>
          <a:picLocks noChangeAspect="1"/>
        </xdr:cNvPicPr>
      </xdr:nvPicPr>
      <xdr:blipFill>
        <a:blip xmlns:r="http://schemas.openxmlformats.org/officeDocument/2006/relationships" r:embed="rId24"/>
        <a:stretch>
          <a:fillRect/>
        </a:stretch>
      </xdr:blipFill>
      <xdr:spPr>
        <a:xfrm>
          <a:off x="0" y="87153750"/>
          <a:ext cx="12720358" cy="951275"/>
        </a:xfrm>
        <a:prstGeom prst="rect">
          <a:avLst/>
        </a:prstGeom>
      </xdr:spPr>
    </xdr:pic>
    <xdr:clientData/>
  </xdr:twoCellAnchor>
  <xdr:twoCellAnchor editAs="oneCell">
    <xdr:from>
      <xdr:col>0</xdr:col>
      <xdr:colOff>0</xdr:colOff>
      <xdr:row>372</xdr:row>
      <xdr:rowOff>0</xdr:rowOff>
    </xdr:from>
    <xdr:to>
      <xdr:col>13</xdr:col>
      <xdr:colOff>155357</xdr:colOff>
      <xdr:row>388</xdr:row>
      <xdr:rowOff>100177</xdr:rowOff>
    </xdr:to>
    <xdr:pic>
      <xdr:nvPicPr>
        <xdr:cNvPr id="62" name="図 61">
          <a:extLst>
            <a:ext uri="{FF2B5EF4-FFF2-40B4-BE49-F238E27FC236}">
              <a16:creationId xmlns:a16="http://schemas.microsoft.com/office/drawing/2014/main" id="{F047B372-B78C-4C1A-85B2-63D272B81C74}"/>
            </a:ext>
          </a:extLst>
        </xdr:cNvPr>
        <xdr:cNvPicPr>
          <a:picLocks noChangeAspect="1"/>
        </xdr:cNvPicPr>
      </xdr:nvPicPr>
      <xdr:blipFill>
        <a:blip xmlns:r="http://schemas.openxmlformats.org/officeDocument/2006/relationships" r:embed="rId25"/>
        <a:stretch>
          <a:fillRect/>
        </a:stretch>
      </xdr:blipFill>
      <xdr:spPr>
        <a:xfrm>
          <a:off x="0" y="88582500"/>
          <a:ext cx="9070757" cy="3910177"/>
        </a:xfrm>
        <a:prstGeom prst="rect">
          <a:avLst/>
        </a:prstGeom>
      </xdr:spPr>
    </xdr:pic>
    <xdr:clientData/>
  </xdr:twoCellAnchor>
  <xdr:twoCellAnchor editAs="oneCell">
    <xdr:from>
      <xdr:col>0</xdr:col>
      <xdr:colOff>0</xdr:colOff>
      <xdr:row>413</xdr:row>
      <xdr:rowOff>0</xdr:rowOff>
    </xdr:from>
    <xdr:to>
      <xdr:col>18</xdr:col>
      <xdr:colOff>347379</xdr:colOff>
      <xdr:row>415</xdr:row>
      <xdr:rowOff>129354</xdr:rowOff>
    </xdr:to>
    <xdr:pic>
      <xdr:nvPicPr>
        <xdr:cNvPr id="63" name="図 62">
          <a:extLst>
            <a:ext uri="{FF2B5EF4-FFF2-40B4-BE49-F238E27FC236}">
              <a16:creationId xmlns:a16="http://schemas.microsoft.com/office/drawing/2014/main" id="{98C9866A-B6DB-4AFE-9ED8-7C8C1ADF7B60}"/>
            </a:ext>
          </a:extLst>
        </xdr:cNvPr>
        <xdr:cNvPicPr>
          <a:picLocks noChangeAspect="1"/>
        </xdr:cNvPicPr>
      </xdr:nvPicPr>
      <xdr:blipFill>
        <a:blip xmlns:r="http://schemas.openxmlformats.org/officeDocument/2006/relationships" r:embed="rId26"/>
        <a:stretch>
          <a:fillRect/>
        </a:stretch>
      </xdr:blipFill>
      <xdr:spPr>
        <a:xfrm>
          <a:off x="0" y="98345625"/>
          <a:ext cx="12691779" cy="605604"/>
        </a:xfrm>
        <a:prstGeom prst="rect">
          <a:avLst/>
        </a:prstGeom>
      </xdr:spPr>
    </xdr:pic>
    <xdr:clientData/>
  </xdr:twoCellAnchor>
  <xdr:twoCellAnchor editAs="oneCell">
    <xdr:from>
      <xdr:col>0</xdr:col>
      <xdr:colOff>0</xdr:colOff>
      <xdr:row>441</xdr:row>
      <xdr:rowOff>1</xdr:rowOff>
    </xdr:from>
    <xdr:to>
      <xdr:col>13</xdr:col>
      <xdr:colOff>155357</xdr:colOff>
      <xdr:row>457</xdr:row>
      <xdr:rowOff>119943</xdr:rowOff>
    </xdr:to>
    <xdr:pic>
      <xdr:nvPicPr>
        <xdr:cNvPr id="64" name="図 63">
          <a:extLst>
            <a:ext uri="{FF2B5EF4-FFF2-40B4-BE49-F238E27FC236}">
              <a16:creationId xmlns:a16="http://schemas.microsoft.com/office/drawing/2014/main" id="{0C3A124C-27AB-4CDB-AC38-2CDAF93DD105}"/>
            </a:ext>
          </a:extLst>
        </xdr:cNvPr>
        <xdr:cNvPicPr>
          <a:picLocks noChangeAspect="1"/>
        </xdr:cNvPicPr>
      </xdr:nvPicPr>
      <xdr:blipFill>
        <a:blip xmlns:r="http://schemas.openxmlformats.org/officeDocument/2006/relationships" r:embed="rId27"/>
        <a:stretch>
          <a:fillRect/>
        </a:stretch>
      </xdr:blipFill>
      <xdr:spPr>
        <a:xfrm>
          <a:off x="0" y="105013126"/>
          <a:ext cx="9070757" cy="3929942"/>
        </a:xfrm>
        <a:prstGeom prst="rect">
          <a:avLst/>
        </a:prstGeom>
      </xdr:spPr>
    </xdr:pic>
    <xdr:clientData/>
  </xdr:twoCellAnchor>
  <xdr:twoCellAnchor editAs="oneCell">
    <xdr:from>
      <xdr:col>0</xdr:col>
      <xdr:colOff>0</xdr:colOff>
      <xdr:row>459</xdr:row>
      <xdr:rowOff>1</xdr:rowOff>
    </xdr:from>
    <xdr:to>
      <xdr:col>13</xdr:col>
      <xdr:colOff>155357</xdr:colOff>
      <xdr:row>472</xdr:row>
      <xdr:rowOff>97042</xdr:rowOff>
    </xdr:to>
    <xdr:pic>
      <xdr:nvPicPr>
        <xdr:cNvPr id="65" name="図 64">
          <a:extLst>
            <a:ext uri="{FF2B5EF4-FFF2-40B4-BE49-F238E27FC236}">
              <a16:creationId xmlns:a16="http://schemas.microsoft.com/office/drawing/2014/main" id="{724EF5FA-F530-42F7-B056-B60567804E4A}"/>
            </a:ext>
          </a:extLst>
        </xdr:cNvPr>
        <xdr:cNvPicPr>
          <a:picLocks noChangeAspect="1"/>
        </xdr:cNvPicPr>
      </xdr:nvPicPr>
      <xdr:blipFill>
        <a:blip xmlns:r="http://schemas.openxmlformats.org/officeDocument/2006/relationships" r:embed="rId28"/>
        <a:stretch>
          <a:fillRect/>
        </a:stretch>
      </xdr:blipFill>
      <xdr:spPr>
        <a:xfrm>
          <a:off x="0" y="109299376"/>
          <a:ext cx="9070757" cy="3192666"/>
        </a:xfrm>
        <a:prstGeom prst="rect">
          <a:avLst/>
        </a:prstGeom>
      </xdr:spPr>
    </xdr:pic>
    <xdr:clientData/>
  </xdr:twoCellAnchor>
  <xdr:twoCellAnchor>
    <xdr:from>
      <xdr:col>0</xdr:col>
      <xdr:colOff>122464</xdr:colOff>
      <xdr:row>466</xdr:row>
      <xdr:rowOff>122463</xdr:rowOff>
    </xdr:from>
    <xdr:to>
      <xdr:col>13</xdr:col>
      <xdr:colOff>68036</xdr:colOff>
      <xdr:row>469</xdr:row>
      <xdr:rowOff>108856</xdr:rowOff>
    </xdr:to>
    <xdr:sp macro="" textlink="">
      <xdr:nvSpPr>
        <xdr:cNvPr id="66" name="正方形/長方形 65">
          <a:extLst>
            <a:ext uri="{FF2B5EF4-FFF2-40B4-BE49-F238E27FC236}">
              <a16:creationId xmlns:a16="http://schemas.microsoft.com/office/drawing/2014/main" id="{6284E002-1BC7-4379-94CC-EA2AF1B5E550}"/>
            </a:ext>
          </a:extLst>
        </xdr:cNvPr>
        <xdr:cNvSpPr/>
      </xdr:nvSpPr>
      <xdr:spPr>
        <a:xfrm>
          <a:off x="122464" y="111088713"/>
          <a:ext cx="8860972" cy="700768"/>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125186</xdr:colOff>
      <xdr:row>462</xdr:row>
      <xdr:rowOff>111577</xdr:rowOff>
    </xdr:from>
    <xdr:to>
      <xdr:col>7</xdr:col>
      <xdr:colOff>435429</xdr:colOff>
      <xdr:row>465</xdr:row>
      <xdr:rowOff>97970</xdr:rowOff>
    </xdr:to>
    <xdr:sp macro="" textlink="">
      <xdr:nvSpPr>
        <xdr:cNvPr id="67" name="正方形/長方形 66">
          <a:extLst>
            <a:ext uri="{FF2B5EF4-FFF2-40B4-BE49-F238E27FC236}">
              <a16:creationId xmlns:a16="http://schemas.microsoft.com/office/drawing/2014/main" id="{4A81B706-36D5-4C4C-B897-CB968FA848AE}"/>
            </a:ext>
          </a:extLst>
        </xdr:cNvPr>
        <xdr:cNvSpPr/>
      </xdr:nvSpPr>
      <xdr:spPr>
        <a:xfrm>
          <a:off x="125186" y="110125327"/>
          <a:ext cx="5110843" cy="700768"/>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585107</xdr:colOff>
      <xdr:row>503</xdr:row>
      <xdr:rowOff>190500</xdr:rowOff>
    </xdr:from>
    <xdr:to>
      <xdr:col>3</xdr:col>
      <xdr:colOff>176893</xdr:colOff>
      <xdr:row>504</xdr:row>
      <xdr:rowOff>176893</xdr:rowOff>
    </xdr:to>
    <xdr:sp macro="" textlink="">
      <xdr:nvSpPr>
        <xdr:cNvPr id="68" name="正方形/長方形 67">
          <a:extLst>
            <a:ext uri="{FF2B5EF4-FFF2-40B4-BE49-F238E27FC236}">
              <a16:creationId xmlns:a16="http://schemas.microsoft.com/office/drawing/2014/main" id="{8227A6F9-BEEF-4597-9405-372D4930A018}"/>
            </a:ext>
          </a:extLst>
        </xdr:cNvPr>
        <xdr:cNvSpPr/>
      </xdr:nvSpPr>
      <xdr:spPr>
        <a:xfrm>
          <a:off x="1270907" y="119967375"/>
          <a:ext cx="963386" cy="224518"/>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315685</xdr:colOff>
      <xdr:row>504</xdr:row>
      <xdr:rowOff>193222</xdr:rowOff>
    </xdr:from>
    <xdr:to>
      <xdr:col>8</xdr:col>
      <xdr:colOff>587828</xdr:colOff>
      <xdr:row>505</xdr:row>
      <xdr:rowOff>179614</xdr:rowOff>
    </xdr:to>
    <xdr:sp macro="" textlink="">
      <xdr:nvSpPr>
        <xdr:cNvPr id="69" name="正方形/長方形 68">
          <a:extLst>
            <a:ext uri="{FF2B5EF4-FFF2-40B4-BE49-F238E27FC236}">
              <a16:creationId xmlns:a16="http://schemas.microsoft.com/office/drawing/2014/main" id="{E203904D-46DF-4705-B85B-DE96030C523B}"/>
            </a:ext>
          </a:extLst>
        </xdr:cNvPr>
        <xdr:cNvSpPr/>
      </xdr:nvSpPr>
      <xdr:spPr>
        <a:xfrm>
          <a:off x="5116285" y="120208222"/>
          <a:ext cx="957943" cy="224517"/>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576941</xdr:colOff>
      <xdr:row>510</xdr:row>
      <xdr:rowOff>5443</xdr:rowOff>
    </xdr:from>
    <xdr:to>
      <xdr:col>4</xdr:col>
      <xdr:colOff>421820</xdr:colOff>
      <xdr:row>511</xdr:row>
      <xdr:rowOff>27215</xdr:rowOff>
    </xdr:to>
    <xdr:sp macro="" textlink="">
      <xdr:nvSpPr>
        <xdr:cNvPr id="70" name="正方形/長方形 69">
          <a:extLst>
            <a:ext uri="{FF2B5EF4-FFF2-40B4-BE49-F238E27FC236}">
              <a16:creationId xmlns:a16="http://schemas.microsoft.com/office/drawing/2014/main" id="{AEFCCB59-79DB-4865-83E7-2A4C594B502B}"/>
            </a:ext>
          </a:extLst>
        </xdr:cNvPr>
        <xdr:cNvSpPr/>
      </xdr:nvSpPr>
      <xdr:spPr>
        <a:xfrm>
          <a:off x="1262741" y="121449193"/>
          <a:ext cx="1902279" cy="259897"/>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552448</xdr:colOff>
      <xdr:row>518</xdr:row>
      <xdr:rowOff>239486</xdr:rowOff>
    </xdr:from>
    <xdr:to>
      <xdr:col>11</xdr:col>
      <xdr:colOff>312964</xdr:colOff>
      <xdr:row>520</xdr:row>
      <xdr:rowOff>149679</xdr:rowOff>
    </xdr:to>
    <xdr:sp macro="" textlink="">
      <xdr:nvSpPr>
        <xdr:cNvPr id="71" name="正方形/長方形 70">
          <a:extLst>
            <a:ext uri="{FF2B5EF4-FFF2-40B4-BE49-F238E27FC236}">
              <a16:creationId xmlns:a16="http://schemas.microsoft.com/office/drawing/2014/main" id="{5F7173B6-8B03-410A-B8FB-2161739B3178}"/>
            </a:ext>
          </a:extLst>
        </xdr:cNvPr>
        <xdr:cNvSpPr/>
      </xdr:nvSpPr>
      <xdr:spPr>
        <a:xfrm>
          <a:off x="4667248" y="123588236"/>
          <a:ext cx="3189516" cy="386443"/>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555170</xdr:colOff>
      <xdr:row>520</xdr:row>
      <xdr:rowOff>133350</xdr:rowOff>
    </xdr:from>
    <xdr:to>
      <xdr:col>11</xdr:col>
      <xdr:colOff>315686</xdr:colOff>
      <xdr:row>522</xdr:row>
      <xdr:rowOff>43542</xdr:rowOff>
    </xdr:to>
    <xdr:sp macro="" textlink="">
      <xdr:nvSpPr>
        <xdr:cNvPr id="72" name="正方形/長方形 71">
          <a:extLst>
            <a:ext uri="{FF2B5EF4-FFF2-40B4-BE49-F238E27FC236}">
              <a16:creationId xmlns:a16="http://schemas.microsoft.com/office/drawing/2014/main" id="{76B1CA28-F764-41E9-B1C9-14A34A2F42CE}"/>
            </a:ext>
          </a:extLst>
        </xdr:cNvPr>
        <xdr:cNvSpPr/>
      </xdr:nvSpPr>
      <xdr:spPr>
        <a:xfrm>
          <a:off x="4669970" y="123958350"/>
          <a:ext cx="3189516" cy="386442"/>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557891</xdr:colOff>
      <xdr:row>522</xdr:row>
      <xdr:rowOff>54427</xdr:rowOff>
    </xdr:from>
    <xdr:to>
      <xdr:col>11</xdr:col>
      <xdr:colOff>318407</xdr:colOff>
      <xdr:row>523</xdr:row>
      <xdr:rowOff>209549</xdr:rowOff>
    </xdr:to>
    <xdr:sp macro="" textlink="">
      <xdr:nvSpPr>
        <xdr:cNvPr id="73" name="正方形/長方形 72">
          <a:extLst>
            <a:ext uri="{FF2B5EF4-FFF2-40B4-BE49-F238E27FC236}">
              <a16:creationId xmlns:a16="http://schemas.microsoft.com/office/drawing/2014/main" id="{1C7719F4-C2FF-4990-B0D6-3285D8CD281F}"/>
            </a:ext>
          </a:extLst>
        </xdr:cNvPr>
        <xdr:cNvSpPr/>
      </xdr:nvSpPr>
      <xdr:spPr>
        <a:xfrm>
          <a:off x="4672691" y="124355677"/>
          <a:ext cx="3189516" cy="393247"/>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560612</xdr:colOff>
      <xdr:row>525</xdr:row>
      <xdr:rowOff>152399</xdr:rowOff>
    </xdr:from>
    <xdr:to>
      <xdr:col>11</xdr:col>
      <xdr:colOff>321128</xdr:colOff>
      <xdr:row>527</xdr:row>
      <xdr:rowOff>62592</xdr:rowOff>
    </xdr:to>
    <xdr:sp macro="" textlink="">
      <xdr:nvSpPr>
        <xdr:cNvPr id="74" name="正方形/長方形 73">
          <a:extLst>
            <a:ext uri="{FF2B5EF4-FFF2-40B4-BE49-F238E27FC236}">
              <a16:creationId xmlns:a16="http://schemas.microsoft.com/office/drawing/2014/main" id="{31467C6B-3AD3-40DB-BA4C-AED4DAB5CA8F}"/>
            </a:ext>
          </a:extLst>
        </xdr:cNvPr>
        <xdr:cNvSpPr/>
      </xdr:nvSpPr>
      <xdr:spPr>
        <a:xfrm>
          <a:off x="4675412" y="125168024"/>
          <a:ext cx="3189516" cy="386443"/>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326572</xdr:colOff>
      <xdr:row>478</xdr:row>
      <xdr:rowOff>122464</xdr:rowOff>
    </xdr:from>
    <xdr:to>
      <xdr:col>3</xdr:col>
      <xdr:colOff>598715</xdr:colOff>
      <xdr:row>479</xdr:row>
      <xdr:rowOff>108856</xdr:rowOff>
    </xdr:to>
    <xdr:sp macro="" textlink="">
      <xdr:nvSpPr>
        <xdr:cNvPr id="75" name="正方形/長方形 74">
          <a:extLst>
            <a:ext uri="{FF2B5EF4-FFF2-40B4-BE49-F238E27FC236}">
              <a16:creationId xmlns:a16="http://schemas.microsoft.com/office/drawing/2014/main" id="{8CF6C8A1-6C2A-4B88-83F9-A6040FA9E95C}"/>
            </a:ext>
          </a:extLst>
        </xdr:cNvPr>
        <xdr:cNvSpPr/>
      </xdr:nvSpPr>
      <xdr:spPr>
        <a:xfrm>
          <a:off x="1698172" y="113946214"/>
          <a:ext cx="957943" cy="224517"/>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166008</xdr:colOff>
      <xdr:row>491</xdr:row>
      <xdr:rowOff>193221</xdr:rowOff>
    </xdr:from>
    <xdr:to>
      <xdr:col>0</xdr:col>
      <xdr:colOff>462643</xdr:colOff>
      <xdr:row>492</xdr:row>
      <xdr:rowOff>190500</xdr:rowOff>
    </xdr:to>
    <xdr:sp macro="" textlink="">
      <xdr:nvSpPr>
        <xdr:cNvPr id="76" name="正方形/長方形 75">
          <a:extLst>
            <a:ext uri="{FF2B5EF4-FFF2-40B4-BE49-F238E27FC236}">
              <a16:creationId xmlns:a16="http://schemas.microsoft.com/office/drawing/2014/main" id="{3D37274F-7F23-4969-B5F7-6B0374F68E11}"/>
            </a:ext>
          </a:extLst>
        </xdr:cNvPr>
        <xdr:cNvSpPr/>
      </xdr:nvSpPr>
      <xdr:spPr>
        <a:xfrm>
          <a:off x="166008" y="117112596"/>
          <a:ext cx="296635" cy="235404"/>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454480</xdr:colOff>
      <xdr:row>488</xdr:row>
      <xdr:rowOff>209550</xdr:rowOff>
    </xdr:from>
    <xdr:to>
      <xdr:col>11</xdr:col>
      <xdr:colOff>421821</xdr:colOff>
      <xdr:row>489</xdr:row>
      <xdr:rowOff>217715</xdr:rowOff>
    </xdr:to>
    <xdr:sp macro="" textlink="">
      <xdr:nvSpPr>
        <xdr:cNvPr id="77" name="正方形/長方形 76">
          <a:extLst>
            <a:ext uri="{FF2B5EF4-FFF2-40B4-BE49-F238E27FC236}">
              <a16:creationId xmlns:a16="http://schemas.microsoft.com/office/drawing/2014/main" id="{0D814E9E-2CA3-4175-BF8C-CCEAB9ED3AC0}"/>
            </a:ext>
          </a:extLst>
        </xdr:cNvPr>
        <xdr:cNvSpPr/>
      </xdr:nvSpPr>
      <xdr:spPr>
        <a:xfrm>
          <a:off x="7312480" y="116414550"/>
          <a:ext cx="653141" cy="246290"/>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541</xdr:row>
      <xdr:rowOff>2</xdr:rowOff>
    </xdr:from>
    <xdr:to>
      <xdr:col>13</xdr:col>
      <xdr:colOff>155357</xdr:colOff>
      <xdr:row>604</xdr:row>
      <xdr:rowOff>204108</xdr:rowOff>
    </xdr:to>
    <xdr:pic>
      <xdr:nvPicPr>
        <xdr:cNvPr id="78" name="図 77">
          <a:extLst>
            <a:ext uri="{FF2B5EF4-FFF2-40B4-BE49-F238E27FC236}">
              <a16:creationId xmlns:a16="http://schemas.microsoft.com/office/drawing/2014/main" id="{D3173955-2107-4ABD-84B1-B2922C13FBF3}"/>
            </a:ext>
          </a:extLst>
        </xdr:cNvPr>
        <xdr:cNvPicPr>
          <a:picLocks noChangeAspect="1" noChangeArrowheads="1"/>
        </xdr:cNvPicPr>
      </xdr:nvPicPr>
      <xdr:blipFill rotWithShape="1">
        <a:blip xmlns:r="http://schemas.openxmlformats.org/officeDocument/2006/relationships" r:embed="rId29" cstate="print">
          <a:extLst>
            <a:ext uri="{28A0092B-C50C-407E-A947-70E740481C1C}">
              <a14:useLocalDpi xmlns:a14="http://schemas.microsoft.com/office/drawing/2010/main" val="0"/>
            </a:ext>
          </a:extLst>
        </a:blip>
        <a:srcRect/>
        <a:stretch/>
      </xdr:blipFill>
      <xdr:spPr bwMode="auto">
        <a:xfrm>
          <a:off x="0" y="128825627"/>
          <a:ext cx="9070757" cy="152059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530678</xdr:colOff>
      <xdr:row>546</xdr:row>
      <xdr:rowOff>163286</xdr:rowOff>
    </xdr:from>
    <xdr:to>
      <xdr:col>2</xdr:col>
      <xdr:colOff>544286</xdr:colOff>
      <xdr:row>547</xdr:row>
      <xdr:rowOff>217714</xdr:rowOff>
    </xdr:to>
    <xdr:sp macro="" textlink="">
      <xdr:nvSpPr>
        <xdr:cNvPr id="79" name="正方形/長方形 78">
          <a:extLst>
            <a:ext uri="{FF2B5EF4-FFF2-40B4-BE49-F238E27FC236}">
              <a16:creationId xmlns:a16="http://schemas.microsoft.com/office/drawing/2014/main" id="{A07447DE-EF4D-488B-A82D-8EFA93CC409B}"/>
            </a:ext>
          </a:extLst>
        </xdr:cNvPr>
        <xdr:cNvSpPr/>
      </xdr:nvSpPr>
      <xdr:spPr>
        <a:xfrm>
          <a:off x="1216478" y="130179536"/>
          <a:ext cx="699408" cy="292553"/>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587829</xdr:colOff>
      <xdr:row>572</xdr:row>
      <xdr:rowOff>111579</xdr:rowOff>
    </xdr:from>
    <xdr:to>
      <xdr:col>6</xdr:col>
      <xdr:colOff>40821</xdr:colOff>
      <xdr:row>573</xdr:row>
      <xdr:rowOff>204108</xdr:rowOff>
    </xdr:to>
    <xdr:sp macro="" textlink="">
      <xdr:nvSpPr>
        <xdr:cNvPr id="80" name="正方形/長方形 79">
          <a:extLst>
            <a:ext uri="{FF2B5EF4-FFF2-40B4-BE49-F238E27FC236}">
              <a16:creationId xmlns:a16="http://schemas.microsoft.com/office/drawing/2014/main" id="{670B6552-5938-4DF1-9EFC-C19112D59E50}"/>
            </a:ext>
          </a:extLst>
        </xdr:cNvPr>
        <xdr:cNvSpPr/>
      </xdr:nvSpPr>
      <xdr:spPr>
        <a:xfrm>
          <a:off x="1959429" y="136319079"/>
          <a:ext cx="2196192" cy="330654"/>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127908</xdr:colOff>
      <xdr:row>582</xdr:row>
      <xdr:rowOff>127908</xdr:rowOff>
    </xdr:from>
    <xdr:to>
      <xdr:col>6</xdr:col>
      <xdr:colOff>13607</xdr:colOff>
      <xdr:row>583</xdr:row>
      <xdr:rowOff>220437</xdr:rowOff>
    </xdr:to>
    <xdr:sp macro="" textlink="">
      <xdr:nvSpPr>
        <xdr:cNvPr id="81" name="正方形/長方形 80">
          <a:extLst>
            <a:ext uri="{FF2B5EF4-FFF2-40B4-BE49-F238E27FC236}">
              <a16:creationId xmlns:a16="http://schemas.microsoft.com/office/drawing/2014/main" id="{3A8EF408-9F60-4B21-905C-071D9ABD5487}"/>
            </a:ext>
          </a:extLst>
        </xdr:cNvPr>
        <xdr:cNvSpPr/>
      </xdr:nvSpPr>
      <xdr:spPr>
        <a:xfrm>
          <a:off x="2185308" y="138716658"/>
          <a:ext cx="1943099" cy="330654"/>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13608</xdr:colOff>
      <xdr:row>546</xdr:row>
      <xdr:rowOff>68035</xdr:rowOff>
    </xdr:from>
    <xdr:to>
      <xdr:col>8</xdr:col>
      <xdr:colOff>530680</xdr:colOff>
      <xdr:row>547</xdr:row>
      <xdr:rowOff>136071</xdr:rowOff>
    </xdr:to>
    <xdr:sp macro="" textlink="">
      <xdr:nvSpPr>
        <xdr:cNvPr id="82" name="正方形/長方形 81">
          <a:extLst>
            <a:ext uri="{FF2B5EF4-FFF2-40B4-BE49-F238E27FC236}">
              <a16:creationId xmlns:a16="http://schemas.microsoft.com/office/drawing/2014/main" id="{4C75580F-FA37-4255-BD57-4FB1EBF53DA3}"/>
            </a:ext>
          </a:extLst>
        </xdr:cNvPr>
        <xdr:cNvSpPr/>
      </xdr:nvSpPr>
      <xdr:spPr>
        <a:xfrm>
          <a:off x="2071008" y="130084285"/>
          <a:ext cx="3946072" cy="306161"/>
        </a:xfrm>
        <a:prstGeom prst="rect">
          <a:avLst/>
        </a:prstGeom>
        <a:solidFill>
          <a:schemeClr val="bg1"/>
        </a:solid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aseline="0">
              <a:solidFill>
                <a:sysClr val="windowText" lastClr="000000"/>
              </a:solidFill>
            </a:rPr>
            <a:t>適用開始日は今月の末日</a:t>
          </a:r>
          <a:r>
            <a:rPr kumimoji="1" lang="en-US" altLang="ja-JP" sz="1100" baseline="0">
              <a:solidFill>
                <a:sysClr val="windowText" lastClr="000000"/>
              </a:solidFill>
            </a:rPr>
            <a:t>(</a:t>
          </a:r>
          <a:r>
            <a:rPr kumimoji="1" lang="ja-JP" altLang="en-US" sz="1100" baseline="0">
              <a:solidFill>
                <a:sysClr val="windowText" lastClr="000000"/>
              </a:solidFill>
            </a:rPr>
            <a:t>今日が末日なら次月の末日</a:t>
          </a:r>
          <a:r>
            <a:rPr kumimoji="1" lang="en-US" altLang="ja-JP" sz="1100" baseline="0">
              <a:solidFill>
                <a:sysClr val="windowText" lastClr="000000"/>
              </a:solidFill>
            </a:rPr>
            <a:t>)</a:t>
          </a:r>
          <a:r>
            <a:rPr kumimoji="1" lang="ja-JP" altLang="en-US" sz="1100" baseline="0">
              <a:solidFill>
                <a:sysClr val="windowText" lastClr="000000"/>
              </a:solidFill>
            </a:rPr>
            <a:t>を入力</a:t>
          </a:r>
        </a:p>
      </xdr:txBody>
    </xdr:sp>
    <xdr:clientData/>
  </xdr:twoCellAnchor>
  <xdr:twoCellAnchor>
    <xdr:from>
      <xdr:col>4</xdr:col>
      <xdr:colOff>585106</xdr:colOff>
      <xdr:row>575</xdr:row>
      <xdr:rowOff>108856</xdr:rowOff>
    </xdr:from>
    <xdr:to>
      <xdr:col>10</xdr:col>
      <xdr:colOff>449036</xdr:colOff>
      <xdr:row>578</xdr:row>
      <xdr:rowOff>81643</xdr:rowOff>
    </xdr:to>
    <xdr:sp macro="" textlink="">
      <xdr:nvSpPr>
        <xdr:cNvPr id="83" name="正方形/長方形 82">
          <a:extLst>
            <a:ext uri="{FF2B5EF4-FFF2-40B4-BE49-F238E27FC236}">
              <a16:creationId xmlns:a16="http://schemas.microsoft.com/office/drawing/2014/main" id="{18899DCF-42CE-48AE-9291-533DB574A740}"/>
            </a:ext>
          </a:extLst>
        </xdr:cNvPr>
        <xdr:cNvSpPr/>
      </xdr:nvSpPr>
      <xdr:spPr>
        <a:xfrm>
          <a:off x="3328306" y="137030731"/>
          <a:ext cx="3978730" cy="687162"/>
        </a:xfrm>
        <a:prstGeom prst="rect">
          <a:avLst/>
        </a:prstGeom>
        <a:solidFill>
          <a:schemeClr val="bg1"/>
        </a:solid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aseline="0">
              <a:solidFill>
                <a:sysClr val="windowText" lastClr="000000"/>
              </a:solidFill>
            </a:rPr>
            <a:t>改定後の末端単価</a:t>
          </a:r>
          <a:r>
            <a:rPr kumimoji="1" lang="en-US" altLang="ja-JP" sz="1100" baseline="0">
              <a:solidFill>
                <a:sysClr val="windowText" lastClr="000000"/>
              </a:solidFill>
            </a:rPr>
            <a:t>(</a:t>
          </a:r>
          <a:r>
            <a:rPr kumimoji="1" lang="ja-JP" altLang="en-US" sz="1100" baseline="0">
              <a:solidFill>
                <a:sysClr val="windowText" lastClr="000000"/>
              </a:solidFill>
            </a:rPr>
            <a:t>ユーザ価格</a:t>
          </a:r>
          <a:r>
            <a:rPr kumimoji="1" lang="en-US" altLang="ja-JP" sz="1100" baseline="0">
              <a:solidFill>
                <a:sysClr val="windowText" lastClr="000000"/>
              </a:solidFill>
            </a:rPr>
            <a:t>)</a:t>
          </a:r>
          <a:r>
            <a:rPr kumimoji="1" lang="ja-JP" altLang="en-US" sz="1100" baseline="0">
              <a:solidFill>
                <a:sysClr val="windowText" lastClr="000000"/>
              </a:solidFill>
            </a:rPr>
            <a:t>と決済単価</a:t>
          </a:r>
          <a:r>
            <a:rPr kumimoji="1" lang="en-US" altLang="ja-JP" sz="1100" baseline="0">
              <a:solidFill>
                <a:sysClr val="windowText" lastClr="000000"/>
              </a:solidFill>
            </a:rPr>
            <a:t>(</a:t>
          </a:r>
          <a:r>
            <a:rPr kumimoji="1" lang="ja-JP" altLang="en-US" sz="1100" baseline="0">
              <a:solidFill>
                <a:sysClr val="windowText" lastClr="000000"/>
              </a:solidFill>
            </a:rPr>
            <a:t>仕切り価格</a:t>
          </a:r>
          <a:r>
            <a:rPr kumimoji="1" lang="en-US" altLang="ja-JP" sz="1100" baseline="0">
              <a:solidFill>
                <a:sysClr val="windowText" lastClr="000000"/>
              </a:solidFill>
            </a:rPr>
            <a:t>)</a:t>
          </a:r>
          <a:r>
            <a:rPr kumimoji="1" lang="ja-JP" altLang="en-US" sz="1100" baseline="0">
              <a:solidFill>
                <a:sysClr val="windowText" lastClr="000000"/>
              </a:solidFill>
            </a:rPr>
            <a:t>は適当な数値</a:t>
          </a:r>
          <a:r>
            <a:rPr kumimoji="1" lang="en-US" altLang="ja-JP" sz="1100" baseline="0">
              <a:solidFill>
                <a:sysClr val="windowText" lastClr="000000"/>
              </a:solidFill>
            </a:rPr>
            <a:t>(</a:t>
          </a:r>
          <a:r>
            <a:rPr kumimoji="1" lang="ja-JP" altLang="en-US" sz="1100" baseline="0">
              <a:solidFill>
                <a:sysClr val="windowText" lastClr="000000"/>
              </a:solidFill>
            </a:rPr>
            <a:t>中央値が改定前と被らない数値</a:t>
          </a:r>
          <a:r>
            <a:rPr kumimoji="1" lang="en-US" altLang="ja-JP" sz="1100" baseline="0">
              <a:solidFill>
                <a:sysClr val="windowText" lastClr="000000"/>
              </a:solidFill>
            </a:rPr>
            <a:t>)</a:t>
          </a:r>
          <a:r>
            <a:rPr kumimoji="1" lang="ja-JP" altLang="en-US" sz="1100" baseline="0">
              <a:solidFill>
                <a:sysClr val="windowText" lastClr="000000"/>
              </a:solidFill>
            </a:rPr>
            <a:t>を入力</a:t>
          </a:r>
        </a:p>
      </xdr:txBody>
    </xdr:sp>
    <xdr:clientData/>
  </xdr:twoCellAnchor>
  <xdr:twoCellAnchor editAs="oneCell">
    <xdr:from>
      <xdr:col>0</xdr:col>
      <xdr:colOff>0</xdr:colOff>
      <xdr:row>605</xdr:row>
      <xdr:rowOff>0</xdr:rowOff>
    </xdr:from>
    <xdr:to>
      <xdr:col>13</xdr:col>
      <xdr:colOff>155357</xdr:colOff>
      <xdr:row>632</xdr:row>
      <xdr:rowOff>81143</xdr:rowOff>
    </xdr:to>
    <xdr:pic>
      <xdr:nvPicPr>
        <xdr:cNvPr id="84" name="図 83">
          <a:extLst>
            <a:ext uri="{FF2B5EF4-FFF2-40B4-BE49-F238E27FC236}">
              <a16:creationId xmlns:a16="http://schemas.microsoft.com/office/drawing/2014/main" id="{77BF2BC6-BD3D-439C-B3FF-282DF4557778}"/>
            </a:ext>
          </a:extLst>
        </xdr:cNvPr>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0" y="144065625"/>
          <a:ext cx="9070757" cy="65105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xdr:col>
      <xdr:colOff>27214</xdr:colOff>
      <xdr:row>609</xdr:row>
      <xdr:rowOff>122463</xdr:rowOff>
    </xdr:from>
    <xdr:to>
      <xdr:col>6</xdr:col>
      <xdr:colOff>462643</xdr:colOff>
      <xdr:row>610</xdr:row>
      <xdr:rowOff>204106</xdr:rowOff>
    </xdr:to>
    <xdr:sp macro="" textlink="">
      <xdr:nvSpPr>
        <xdr:cNvPr id="85" name="正方形/長方形 84">
          <a:extLst>
            <a:ext uri="{FF2B5EF4-FFF2-40B4-BE49-F238E27FC236}">
              <a16:creationId xmlns:a16="http://schemas.microsoft.com/office/drawing/2014/main" id="{D11712FC-2960-489E-8C0E-DF27A934F896}"/>
            </a:ext>
          </a:extLst>
        </xdr:cNvPr>
        <xdr:cNvSpPr/>
      </xdr:nvSpPr>
      <xdr:spPr>
        <a:xfrm>
          <a:off x="3456214" y="145140588"/>
          <a:ext cx="1121229" cy="319768"/>
        </a:xfrm>
        <a:prstGeom prst="rect">
          <a:avLst/>
        </a:prstGeom>
        <a:solidFill>
          <a:schemeClr val="bg1"/>
        </a:solid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aseline="0">
              <a:solidFill>
                <a:sysClr val="windowText" lastClr="000000"/>
              </a:solidFill>
            </a:rPr>
            <a:t>承認まで行う</a:t>
          </a:r>
        </a:p>
      </xdr:txBody>
    </xdr:sp>
    <xdr:clientData/>
  </xdr:twoCellAnchor>
  <xdr:twoCellAnchor editAs="oneCell">
    <xdr:from>
      <xdr:col>0</xdr:col>
      <xdr:colOff>0</xdr:colOff>
      <xdr:row>634</xdr:row>
      <xdr:rowOff>0</xdr:rowOff>
    </xdr:from>
    <xdr:to>
      <xdr:col>13</xdr:col>
      <xdr:colOff>155357</xdr:colOff>
      <xdr:row>658</xdr:row>
      <xdr:rowOff>37532</xdr:rowOff>
    </xdr:to>
    <xdr:pic>
      <xdr:nvPicPr>
        <xdr:cNvPr id="86" name="図 85">
          <a:extLst>
            <a:ext uri="{FF2B5EF4-FFF2-40B4-BE49-F238E27FC236}">
              <a16:creationId xmlns:a16="http://schemas.microsoft.com/office/drawing/2014/main" id="{6297AC19-B218-4D9F-9ADC-249625DD2897}"/>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0" y="150971250"/>
          <a:ext cx="9070757" cy="575253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xdr:col>
      <xdr:colOff>326572</xdr:colOff>
      <xdr:row>638</xdr:row>
      <xdr:rowOff>108857</xdr:rowOff>
    </xdr:from>
    <xdr:to>
      <xdr:col>3</xdr:col>
      <xdr:colOff>598715</xdr:colOff>
      <xdr:row>639</xdr:row>
      <xdr:rowOff>95250</xdr:rowOff>
    </xdr:to>
    <xdr:sp macro="" textlink="">
      <xdr:nvSpPr>
        <xdr:cNvPr id="87" name="正方形/長方形 86">
          <a:extLst>
            <a:ext uri="{FF2B5EF4-FFF2-40B4-BE49-F238E27FC236}">
              <a16:creationId xmlns:a16="http://schemas.microsoft.com/office/drawing/2014/main" id="{84F068CF-A76D-4E5A-B0BC-1A9C91910160}"/>
            </a:ext>
          </a:extLst>
        </xdr:cNvPr>
        <xdr:cNvSpPr/>
      </xdr:nvSpPr>
      <xdr:spPr>
        <a:xfrm>
          <a:off x="1698172" y="152032607"/>
          <a:ext cx="957943" cy="224518"/>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166008</xdr:colOff>
      <xdr:row>651</xdr:row>
      <xdr:rowOff>179615</xdr:rowOff>
    </xdr:from>
    <xdr:to>
      <xdr:col>0</xdr:col>
      <xdr:colOff>462643</xdr:colOff>
      <xdr:row>652</xdr:row>
      <xdr:rowOff>176893</xdr:rowOff>
    </xdr:to>
    <xdr:sp macro="" textlink="">
      <xdr:nvSpPr>
        <xdr:cNvPr id="88" name="正方形/長方形 87">
          <a:extLst>
            <a:ext uri="{FF2B5EF4-FFF2-40B4-BE49-F238E27FC236}">
              <a16:creationId xmlns:a16="http://schemas.microsoft.com/office/drawing/2014/main" id="{A6672451-B7DA-444A-B67D-802E6F88700A}"/>
            </a:ext>
          </a:extLst>
        </xdr:cNvPr>
        <xdr:cNvSpPr/>
      </xdr:nvSpPr>
      <xdr:spPr>
        <a:xfrm>
          <a:off x="166008" y="155198990"/>
          <a:ext cx="296635" cy="235403"/>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454480</xdr:colOff>
      <xdr:row>648</xdr:row>
      <xdr:rowOff>195944</xdr:rowOff>
    </xdr:from>
    <xdr:to>
      <xdr:col>11</xdr:col>
      <xdr:colOff>421821</xdr:colOff>
      <xdr:row>649</xdr:row>
      <xdr:rowOff>204108</xdr:rowOff>
    </xdr:to>
    <xdr:sp macro="" textlink="">
      <xdr:nvSpPr>
        <xdr:cNvPr id="89" name="正方形/長方形 88">
          <a:extLst>
            <a:ext uri="{FF2B5EF4-FFF2-40B4-BE49-F238E27FC236}">
              <a16:creationId xmlns:a16="http://schemas.microsoft.com/office/drawing/2014/main" id="{E4BC516A-FAEC-440B-A1F6-8773C442C100}"/>
            </a:ext>
          </a:extLst>
        </xdr:cNvPr>
        <xdr:cNvSpPr/>
      </xdr:nvSpPr>
      <xdr:spPr>
        <a:xfrm>
          <a:off x="7312480" y="154500944"/>
          <a:ext cx="653141" cy="246289"/>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659</xdr:row>
      <xdr:rowOff>0</xdr:rowOff>
    </xdr:from>
    <xdr:to>
      <xdr:col>13</xdr:col>
      <xdr:colOff>155357</xdr:colOff>
      <xdr:row>700</xdr:row>
      <xdr:rowOff>48549</xdr:rowOff>
    </xdr:to>
    <xdr:pic>
      <xdr:nvPicPr>
        <xdr:cNvPr id="90" name="図 89">
          <a:extLst>
            <a:ext uri="{FF2B5EF4-FFF2-40B4-BE49-F238E27FC236}">
              <a16:creationId xmlns:a16="http://schemas.microsoft.com/office/drawing/2014/main" id="{86368BEB-7CC0-417A-8771-3B7D06CAD618}"/>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0" y="156924375"/>
          <a:ext cx="9070757" cy="98116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620488</xdr:colOff>
      <xdr:row>663</xdr:row>
      <xdr:rowOff>217714</xdr:rowOff>
    </xdr:from>
    <xdr:to>
      <xdr:col>3</xdr:col>
      <xdr:colOff>212274</xdr:colOff>
      <xdr:row>664</xdr:row>
      <xdr:rowOff>204108</xdr:rowOff>
    </xdr:to>
    <xdr:sp macro="" textlink="">
      <xdr:nvSpPr>
        <xdr:cNvPr id="91" name="正方形/長方形 90">
          <a:extLst>
            <a:ext uri="{FF2B5EF4-FFF2-40B4-BE49-F238E27FC236}">
              <a16:creationId xmlns:a16="http://schemas.microsoft.com/office/drawing/2014/main" id="{6A0CF50B-BB04-4003-8588-9D647D584FAC}"/>
            </a:ext>
          </a:extLst>
        </xdr:cNvPr>
        <xdr:cNvSpPr/>
      </xdr:nvSpPr>
      <xdr:spPr>
        <a:xfrm>
          <a:off x="1306288" y="158094589"/>
          <a:ext cx="963386" cy="224519"/>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351066</xdr:colOff>
      <xdr:row>664</xdr:row>
      <xdr:rowOff>220437</xdr:rowOff>
    </xdr:from>
    <xdr:to>
      <xdr:col>8</xdr:col>
      <xdr:colOff>623209</xdr:colOff>
      <xdr:row>665</xdr:row>
      <xdr:rowOff>206829</xdr:rowOff>
    </xdr:to>
    <xdr:sp macro="" textlink="">
      <xdr:nvSpPr>
        <xdr:cNvPr id="92" name="正方形/長方形 91">
          <a:extLst>
            <a:ext uri="{FF2B5EF4-FFF2-40B4-BE49-F238E27FC236}">
              <a16:creationId xmlns:a16="http://schemas.microsoft.com/office/drawing/2014/main" id="{DEC1EF6B-C192-488F-B362-616A04456CA9}"/>
            </a:ext>
          </a:extLst>
        </xdr:cNvPr>
        <xdr:cNvSpPr/>
      </xdr:nvSpPr>
      <xdr:spPr>
        <a:xfrm>
          <a:off x="5151666" y="158335437"/>
          <a:ext cx="957943" cy="224517"/>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612322</xdr:colOff>
      <xdr:row>670</xdr:row>
      <xdr:rowOff>32657</xdr:rowOff>
    </xdr:from>
    <xdr:to>
      <xdr:col>4</xdr:col>
      <xdr:colOff>457201</xdr:colOff>
      <xdr:row>671</xdr:row>
      <xdr:rowOff>54430</xdr:rowOff>
    </xdr:to>
    <xdr:sp macro="" textlink="">
      <xdr:nvSpPr>
        <xdr:cNvPr id="93" name="正方形/長方形 92">
          <a:extLst>
            <a:ext uri="{FF2B5EF4-FFF2-40B4-BE49-F238E27FC236}">
              <a16:creationId xmlns:a16="http://schemas.microsoft.com/office/drawing/2014/main" id="{859EE5C2-D5C7-498E-A012-F57C2CD220EA}"/>
            </a:ext>
          </a:extLst>
        </xdr:cNvPr>
        <xdr:cNvSpPr/>
      </xdr:nvSpPr>
      <xdr:spPr>
        <a:xfrm>
          <a:off x="1298122" y="159576407"/>
          <a:ext cx="1902279" cy="259898"/>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587829</xdr:colOff>
      <xdr:row>679</xdr:row>
      <xdr:rowOff>21772</xdr:rowOff>
    </xdr:from>
    <xdr:to>
      <xdr:col>11</xdr:col>
      <xdr:colOff>348345</xdr:colOff>
      <xdr:row>680</xdr:row>
      <xdr:rowOff>176893</xdr:rowOff>
    </xdr:to>
    <xdr:sp macro="" textlink="">
      <xdr:nvSpPr>
        <xdr:cNvPr id="94" name="正方形/長方形 93">
          <a:extLst>
            <a:ext uri="{FF2B5EF4-FFF2-40B4-BE49-F238E27FC236}">
              <a16:creationId xmlns:a16="http://schemas.microsoft.com/office/drawing/2014/main" id="{DA9092E2-4134-42BB-94CD-002B042EC05C}"/>
            </a:ext>
          </a:extLst>
        </xdr:cNvPr>
        <xdr:cNvSpPr/>
      </xdr:nvSpPr>
      <xdr:spPr>
        <a:xfrm>
          <a:off x="4702629" y="161708647"/>
          <a:ext cx="3189516" cy="393246"/>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590551</xdr:colOff>
      <xdr:row>680</xdr:row>
      <xdr:rowOff>160564</xdr:rowOff>
    </xdr:from>
    <xdr:to>
      <xdr:col>11</xdr:col>
      <xdr:colOff>351067</xdr:colOff>
      <xdr:row>682</xdr:row>
      <xdr:rowOff>70756</xdr:rowOff>
    </xdr:to>
    <xdr:sp macro="" textlink="">
      <xdr:nvSpPr>
        <xdr:cNvPr id="95" name="正方形/長方形 94">
          <a:extLst>
            <a:ext uri="{FF2B5EF4-FFF2-40B4-BE49-F238E27FC236}">
              <a16:creationId xmlns:a16="http://schemas.microsoft.com/office/drawing/2014/main" id="{9143642C-A1D3-4E7F-AAA6-E81CD912A38B}"/>
            </a:ext>
          </a:extLst>
        </xdr:cNvPr>
        <xdr:cNvSpPr/>
      </xdr:nvSpPr>
      <xdr:spPr>
        <a:xfrm>
          <a:off x="4705351" y="162085564"/>
          <a:ext cx="3189516" cy="386442"/>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593272</xdr:colOff>
      <xdr:row>682</xdr:row>
      <xdr:rowOff>81641</xdr:rowOff>
    </xdr:from>
    <xdr:to>
      <xdr:col>11</xdr:col>
      <xdr:colOff>353788</xdr:colOff>
      <xdr:row>683</xdr:row>
      <xdr:rowOff>236764</xdr:rowOff>
    </xdr:to>
    <xdr:sp macro="" textlink="">
      <xdr:nvSpPr>
        <xdr:cNvPr id="96" name="正方形/長方形 95">
          <a:extLst>
            <a:ext uri="{FF2B5EF4-FFF2-40B4-BE49-F238E27FC236}">
              <a16:creationId xmlns:a16="http://schemas.microsoft.com/office/drawing/2014/main" id="{5E01771B-234C-49AD-B17E-E7CE049DC24B}"/>
            </a:ext>
          </a:extLst>
        </xdr:cNvPr>
        <xdr:cNvSpPr/>
      </xdr:nvSpPr>
      <xdr:spPr>
        <a:xfrm>
          <a:off x="4708072" y="162482891"/>
          <a:ext cx="3189516" cy="393248"/>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595993</xdr:colOff>
      <xdr:row>685</xdr:row>
      <xdr:rowOff>179614</xdr:rowOff>
    </xdr:from>
    <xdr:to>
      <xdr:col>11</xdr:col>
      <xdr:colOff>356509</xdr:colOff>
      <xdr:row>687</xdr:row>
      <xdr:rowOff>89806</xdr:rowOff>
    </xdr:to>
    <xdr:sp macro="" textlink="">
      <xdr:nvSpPr>
        <xdr:cNvPr id="97" name="正方形/長方形 96">
          <a:extLst>
            <a:ext uri="{FF2B5EF4-FFF2-40B4-BE49-F238E27FC236}">
              <a16:creationId xmlns:a16="http://schemas.microsoft.com/office/drawing/2014/main" id="{CEA1113D-3CBB-4248-94FF-E3B0D25B1BDF}"/>
            </a:ext>
          </a:extLst>
        </xdr:cNvPr>
        <xdr:cNvSpPr/>
      </xdr:nvSpPr>
      <xdr:spPr>
        <a:xfrm>
          <a:off x="4710793" y="163295239"/>
          <a:ext cx="3189516" cy="386442"/>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701</xdr:row>
      <xdr:rowOff>1</xdr:rowOff>
    </xdr:from>
    <xdr:to>
      <xdr:col>13</xdr:col>
      <xdr:colOff>155357</xdr:colOff>
      <xdr:row>764</xdr:row>
      <xdr:rowOff>190500</xdr:rowOff>
    </xdr:to>
    <xdr:pic>
      <xdr:nvPicPr>
        <xdr:cNvPr id="98" name="図 97">
          <a:extLst>
            <a:ext uri="{FF2B5EF4-FFF2-40B4-BE49-F238E27FC236}">
              <a16:creationId xmlns:a16="http://schemas.microsoft.com/office/drawing/2014/main" id="{F86A3434-01CE-408A-A11B-75F155C96F1F}"/>
            </a:ext>
          </a:extLst>
        </xdr:cNvPr>
        <xdr:cNvPicPr>
          <a:picLocks noChangeAspect="1" noChangeArrowheads="1"/>
        </xdr:cNvPicPr>
      </xdr:nvPicPr>
      <xdr:blipFill rotWithShape="1">
        <a:blip xmlns:r="http://schemas.openxmlformats.org/officeDocument/2006/relationships" r:embed="rId33" cstate="print">
          <a:extLst>
            <a:ext uri="{28A0092B-C50C-407E-A947-70E740481C1C}">
              <a14:useLocalDpi xmlns:a14="http://schemas.microsoft.com/office/drawing/2010/main" val="0"/>
            </a:ext>
          </a:extLst>
        </a:blip>
        <a:srcRect/>
        <a:stretch/>
      </xdr:blipFill>
      <xdr:spPr bwMode="auto">
        <a:xfrm>
          <a:off x="0" y="166925626"/>
          <a:ext cx="9070757" cy="1519237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557893</xdr:colOff>
      <xdr:row>706</xdr:row>
      <xdr:rowOff>176894</xdr:rowOff>
    </xdr:from>
    <xdr:to>
      <xdr:col>2</xdr:col>
      <xdr:colOff>544286</xdr:colOff>
      <xdr:row>707</xdr:row>
      <xdr:rowOff>204107</xdr:rowOff>
    </xdr:to>
    <xdr:sp macro="" textlink="">
      <xdr:nvSpPr>
        <xdr:cNvPr id="99" name="正方形/長方形 98">
          <a:extLst>
            <a:ext uri="{FF2B5EF4-FFF2-40B4-BE49-F238E27FC236}">
              <a16:creationId xmlns:a16="http://schemas.microsoft.com/office/drawing/2014/main" id="{F732C8B3-0F1F-4B6C-88D8-7AEDC47E9E1D}"/>
            </a:ext>
          </a:extLst>
        </xdr:cNvPr>
        <xdr:cNvSpPr/>
      </xdr:nvSpPr>
      <xdr:spPr>
        <a:xfrm>
          <a:off x="1243693" y="168293144"/>
          <a:ext cx="672193" cy="265338"/>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13607</xdr:colOff>
      <xdr:row>706</xdr:row>
      <xdr:rowOff>176894</xdr:rowOff>
    </xdr:from>
    <xdr:to>
      <xdr:col>8</xdr:col>
      <xdr:colOff>530679</xdr:colOff>
      <xdr:row>708</xdr:row>
      <xdr:rowOff>1</xdr:rowOff>
    </xdr:to>
    <xdr:sp macro="" textlink="">
      <xdr:nvSpPr>
        <xdr:cNvPr id="100" name="正方形/長方形 99">
          <a:extLst>
            <a:ext uri="{FF2B5EF4-FFF2-40B4-BE49-F238E27FC236}">
              <a16:creationId xmlns:a16="http://schemas.microsoft.com/office/drawing/2014/main" id="{D38113FC-06C0-42D0-B905-97B0C9C85C2A}"/>
            </a:ext>
          </a:extLst>
        </xdr:cNvPr>
        <xdr:cNvSpPr/>
      </xdr:nvSpPr>
      <xdr:spPr>
        <a:xfrm>
          <a:off x="2071007" y="168293144"/>
          <a:ext cx="3946072" cy="299357"/>
        </a:xfrm>
        <a:prstGeom prst="rect">
          <a:avLst/>
        </a:prstGeom>
        <a:solidFill>
          <a:schemeClr val="bg1"/>
        </a:solid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aseline="0">
              <a:solidFill>
                <a:sysClr val="windowText" lastClr="000000"/>
              </a:solidFill>
            </a:rPr>
            <a:t>適用開始日は今月の末日</a:t>
          </a:r>
          <a:r>
            <a:rPr kumimoji="1" lang="en-US" altLang="ja-JP" sz="1100" baseline="0">
              <a:solidFill>
                <a:sysClr val="windowText" lastClr="000000"/>
              </a:solidFill>
            </a:rPr>
            <a:t>(</a:t>
          </a:r>
          <a:r>
            <a:rPr kumimoji="1" lang="ja-JP" altLang="en-US" sz="1100" baseline="0">
              <a:solidFill>
                <a:sysClr val="windowText" lastClr="000000"/>
              </a:solidFill>
            </a:rPr>
            <a:t>今日が末日なら次月の末日</a:t>
          </a:r>
          <a:r>
            <a:rPr kumimoji="1" lang="en-US" altLang="ja-JP" sz="1100" baseline="0">
              <a:solidFill>
                <a:sysClr val="windowText" lastClr="000000"/>
              </a:solidFill>
            </a:rPr>
            <a:t>)</a:t>
          </a:r>
          <a:r>
            <a:rPr kumimoji="1" lang="ja-JP" altLang="en-US" sz="1100" baseline="0">
              <a:solidFill>
                <a:sysClr val="windowText" lastClr="000000"/>
              </a:solidFill>
            </a:rPr>
            <a:t>を入力</a:t>
          </a:r>
        </a:p>
      </xdr:txBody>
    </xdr:sp>
    <xdr:clientData/>
  </xdr:twoCellAnchor>
  <xdr:twoCellAnchor editAs="oneCell">
    <xdr:from>
      <xdr:col>0</xdr:col>
      <xdr:colOff>0</xdr:colOff>
      <xdr:row>765</xdr:row>
      <xdr:rowOff>0</xdr:rowOff>
    </xdr:from>
    <xdr:to>
      <xdr:col>13</xdr:col>
      <xdr:colOff>155357</xdr:colOff>
      <xdr:row>792</xdr:row>
      <xdr:rowOff>81143</xdr:rowOff>
    </xdr:to>
    <xdr:pic>
      <xdr:nvPicPr>
        <xdr:cNvPr id="101" name="図 100">
          <a:extLst>
            <a:ext uri="{FF2B5EF4-FFF2-40B4-BE49-F238E27FC236}">
              <a16:creationId xmlns:a16="http://schemas.microsoft.com/office/drawing/2014/main" id="{AA44E830-E3DB-4B1A-ABD2-A6236F42309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182165625"/>
          <a:ext cx="9070757" cy="651051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xdr:col>
      <xdr:colOff>136071</xdr:colOff>
      <xdr:row>799</xdr:row>
      <xdr:rowOff>13606</xdr:rowOff>
    </xdr:from>
    <xdr:to>
      <xdr:col>10</xdr:col>
      <xdr:colOff>571500</xdr:colOff>
      <xdr:row>800</xdr:row>
      <xdr:rowOff>95250</xdr:rowOff>
    </xdr:to>
    <xdr:sp macro="" textlink="">
      <xdr:nvSpPr>
        <xdr:cNvPr id="102" name="正方形/長方形 101">
          <a:extLst>
            <a:ext uri="{FF2B5EF4-FFF2-40B4-BE49-F238E27FC236}">
              <a16:creationId xmlns:a16="http://schemas.microsoft.com/office/drawing/2014/main" id="{97EA8F82-DC40-44DD-929D-634DF3517953}"/>
            </a:ext>
          </a:extLst>
        </xdr:cNvPr>
        <xdr:cNvSpPr/>
      </xdr:nvSpPr>
      <xdr:spPr>
        <a:xfrm>
          <a:off x="6308271" y="190275481"/>
          <a:ext cx="1121229" cy="319769"/>
        </a:xfrm>
        <a:prstGeom prst="rect">
          <a:avLst/>
        </a:prstGeom>
        <a:solidFill>
          <a:schemeClr val="bg1"/>
        </a:solid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aseline="0">
              <a:solidFill>
                <a:sysClr val="windowText" lastClr="000000"/>
              </a:solidFill>
            </a:rPr>
            <a:t>承認まで行う</a:t>
          </a:r>
        </a:p>
      </xdr:txBody>
    </xdr:sp>
    <xdr:clientData/>
  </xdr:twoCellAnchor>
  <xdr:twoCellAnchor editAs="oneCell">
    <xdr:from>
      <xdr:col>0</xdr:col>
      <xdr:colOff>0</xdr:colOff>
      <xdr:row>822</xdr:row>
      <xdr:rowOff>0</xdr:rowOff>
    </xdr:from>
    <xdr:to>
      <xdr:col>13</xdr:col>
      <xdr:colOff>167265</xdr:colOff>
      <xdr:row>846</xdr:row>
      <xdr:rowOff>228092</xdr:rowOff>
    </xdr:to>
    <xdr:pic>
      <xdr:nvPicPr>
        <xdr:cNvPr id="103" name="図 102">
          <a:extLst>
            <a:ext uri="{FF2B5EF4-FFF2-40B4-BE49-F238E27FC236}">
              <a16:creationId xmlns:a16="http://schemas.microsoft.com/office/drawing/2014/main" id="{F8711B18-6FEB-43A2-8751-30B4A1E10ABF}"/>
            </a:ext>
          </a:extLst>
        </xdr:cNvPr>
        <xdr:cNvPicPr>
          <a:picLocks noChangeAspect="1"/>
        </xdr:cNvPicPr>
      </xdr:nvPicPr>
      <xdr:blipFill>
        <a:blip xmlns:r="http://schemas.openxmlformats.org/officeDocument/2006/relationships" r:embed="rId34"/>
        <a:stretch>
          <a:fillRect/>
        </a:stretch>
      </xdr:blipFill>
      <xdr:spPr>
        <a:xfrm>
          <a:off x="0" y="195738750"/>
          <a:ext cx="9082665" cy="5943092"/>
        </a:xfrm>
        <a:prstGeom prst="rect">
          <a:avLst/>
        </a:prstGeom>
      </xdr:spPr>
    </xdr:pic>
    <xdr:clientData/>
  </xdr:twoCellAnchor>
  <xdr:twoCellAnchor>
    <xdr:from>
      <xdr:col>5</xdr:col>
      <xdr:colOff>598714</xdr:colOff>
      <xdr:row>826</xdr:row>
      <xdr:rowOff>0</xdr:rowOff>
    </xdr:from>
    <xdr:to>
      <xdr:col>10</xdr:col>
      <xdr:colOff>246290</xdr:colOff>
      <xdr:row>828</xdr:row>
      <xdr:rowOff>95250</xdr:rowOff>
    </xdr:to>
    <xdr:sp macro="" textlink="">
      <xdr:nvSpPr>
        <xdr:cNvPr id="104" name="正方形/長方形 103">
          <a:extLst>
            <a:ext uri="{FF2B5EF4-FFF2-40B4-BE49-F238E27FC236}">
              <a16:creationId xmlns:a16="http://schemas.microsoft.com/office/drawing/2014/main" id="{E16C7BFE-2083-4AAF-9C71-94FD9F067DF3}"/>
            </a:ext>
          </a:extLst>
        </xdr:cNvPr>
        <xdr:cNvSpPr/>
      </xdr:nvSpPr>
      <xdr:spPr>
        <a:xfrm>
          <a:off x="4027714" y="196691250"/>
          <a:ext cx="3076576" cy="571500"/>
        </a:xfrm>
        <a:prstGeom prst="rect">
          <a:avLst/>
        </a:prstGeom>
        <a:solidFill>
          <a:schemeClr val="bg1"/>
        </a:solid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baseline="0">
              <a:solidFill>
                <a:sysClr val="windowText" lastClr="000000"/>
              </a:solidFill>
            </a:rPr>
            <a:t>条件に、⑱と㉑の価格マスタの</a:t>
          </a:r>
          <a:r>
            <a:rPr kumimoji="1" lang="en-US" altLang="ja-JP" sz="1100" baseline="0">
              <a:solidFill>
                <a:sysClr val="windowText" lastClr="000000"/>
              </a:solidFill>
              <a:effectLst/>
              <a:latin typeface="+mn-lt"/>
              <a:ea typeface="+mn-ea"/>
              <a:cs typeface="+mn-cs"/>
            </a:rPr>
            <a:t>PRICE_MST_NO</a:t>
          </a:r>
          <a:r>
            <a:rPr kumimoji="1" lang="ja-JP" altLang="en-US" sz="1100" baseline="0">
              <a:solidFill>
                <a:sysClr val="windowText" lastClr="000000"/>
              </a:solidFill>
              <a:effectLst/>
              <a:latin typeface="+mn-lt"/>
              <a:ea typeface="+mn-ea"/>
              <a:cs typeface="+mn-cs"/>
            </a:rPr>
            <a:t>を入力する。</a:t>
          </a:r>
          <a:endParaRPr kumimoji="1" lang="ja-JP" altLang="en-US" sz="1100" baseline="0">
            <a:solidFill>
              <a:sysClr val="windowText" lastClr="000000"/>
            </a:solidFill>
          </a:endParaRPr>
        </a:p>
      </xdr:txBody>
    </xdr:sp>
    <xdr:clientData/>
  </xdr:twoCellAnchor>
  <xdr:twoCellAnchor>
    <xdr:from>
      <xdr:col>2</xdr:col>
      <xdr:colOff>326572</xdr:colOff>
      <xdr:row>835</xdr:row>
      <xdr:rowOff>54428</xdr:rowOff>
    </xdr:from>
    <xdr:to>
      <xdr:col>5</xdr:col>
      <xdr:colOff>625928</xdr:colOff>
      <xdr:row>836</xdr:row>
      <xdr:rowOff>108856</xdr:rowOff>
    </xdr:to>
    <xdr:sp macro="" textlink="">
      <xdr:nvSpPr>
        <xdr:cNvPr id="105" name="正方形/長方形 104">
          <a:extLst>
            <a:ext uri="{FF2B5EF4-FFF2-40B4-BE49-F238E27FC236}">
              <a16:creationId xmlns:a16="http://schemas.microsoft.com/office/drawing/2014/main" id="{871E4C24-737D-4B97-9F99-59F175E0B057}"/>
            </a:ext>
          </a:extLst>
        </xdr:cNvPr>
        <xdr:cNvSpPr/>
      </xdr:nvSpPr>
      <xdr:spPr>
        <a:xfrm>
          <a:off x="1698172" y="198888803"/>
          <a:ext cx="2356756" cy="292553"/>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0</xdr:colOff>
      <xdr:row>848</xdr:row>
      <xdr:rowOff>0</xdr:rowOff>
    </xdr:from>
    <xdr:to>
      <xdr:col>19</xdr:col>
      <xdr:colOff>86180</xdr:colOff>
      <xdr:row>867</xdr:row>
      <xdr:rowOff>99996</xdr:rowOff>
    </xdr:to>
    <xdr:pic>
      <xdr:nvPicPr>
        <xdr:cNvPr id="106" name="図 105">
          <a:extLst>
            <a:ext uri="{FF2B5EF4-FFF2-40B4-BE49-F238E27FC236}">
              <a16:creationId xmlns:a16="http://schemas.microsoft.com/office/drawing/2014/main" id="{B93E48A7-2572-45EE-BC97-93F3AD4D77FF}"/>
            </a:ext>
          </a:extLst>
        </xdr:cNvPr>
        <xdr:cNvPicPr>
          <a:picLocks noChangeAspect="1"/>
        </xdr:cNvPicPr>
      </xdr:nvPicPr>
      <xdr:blipFill>
        <a:blip xmlns:r="http://schemas.openxmlformats.org/officeDocument/2006/relationships" r:embed="rId35"/>
        <a:stretch>
          <a:fillRect/>
        </a:stretch>
      </xdr:blipFill>
      <xdr:spPr>
        <a:xfrm>
          <a:off x="0" y="201930000"/>
          <a:ext cx="13116380" cy="4624371"/>
        </a:xfrm>
        <a:prstGeom prst="rect">
          <a:avLst/>
        </a:prstGeom>
      </xdr:spPr>
    </xdr:pic>
    <xdr:clientData/>
  </xdr:twoCellAnchor>
  <xdr:twoCellAnchor>
    <xdr:from>
      <xdr:col>0</xdr:col>
      <xdr:colOff>244928</xdr:colOff>
      <xdr:row>863</xdr:row>
      <xdr:rowOff>122465</xdr:rowOff>
    </xdr:from>
    <xdr:to>
      <xdr:col>19</xdr:col>
      <xdr:colOff>-1</xdr:colOff>
      <xdr:row>866</xdr:row>
      <xdr:rowOff>27214</xdr:rowOff>
    </xdr:to>
    <xdr:sp macro="" textlink="">
      <xdr:nvSpPr>
        <xdr:cNvPr id="107" name="正方形/長方形 106">
          <a:extLst>
            <a:ext uri="{FF2B5EF4-FFF2-40B4-BE49-F238E27FC236}">
              <a16:creationId xmlns:a16="http://schemas.microsoft.com/office/drawing/2014/main" id="{D3EBA19E-9CAE-4BCA-954D-CA08310B19CA}"/>
            </a:ext>
          </a:extLst>
        </xdr:cNvPr>
        <xdr:cNvSpPr/>
      </xdr:nvSpPr>
      <xdr:spPr>
        <a:xfrm>
          <a:off x="244928" y="205624340"/>
          <a:ext cx="12785271" cy="619124"/>
        </a:xfrm>
        <a:prstGeom prst="rect">
          <a:avLst/>
        </a:prstGeom>
        <a:noFill/>
        <a:ln w="25400">
          <a:solidFill>
            <a:schemeClr val="tx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6</xdr:col>
      <xdr:colOff>1061357</xdr:colOff>
      <xdr:row>15</xdr:row>
      <xdr:rowOff>144077</xdr:rowOff>
    </xdr:to>
    <xdr:pic>
      <xdr:nvPicPr>
        <xdr:cNvPr id="2" name="図 1">
          <a:extLst>
            <a:ext uri="{FF2B5EF4-FFF2-40B4-BE49-F238E27FC236}">
              <a16:creationId xmlns:a16="http://schemas.microsoft.com/office/drawing/2014/main" id="{2AB36462-B954-448A-9BF1-3209733B2408}"/>
            </a:ext>
          </a:extLst>
        </xdr:cNvPr>
        <xdr:cNvPicPr>
          <a:picLocks noChangeAspect="1"/>
        </xdr:cNvPicPr>
      </xdr:nvPicPr>
      <xdr:blipFill>
        <a:blip xmlns:r="http://schemas.openxmlformats.org/officeDocument/2006/relationships" r:embed="rId1"/>
        <a:stretch>
          <a:fillRect/>
        </a:stretch>
      </xdr:blipFill>
      <xdr:spPr>
        <a:xfrm>
          <a:off x="142875" y="1524000"/>
          <a:ext cx="4899932" cy="987879"/>
        </a:xfrm>
        <a:prstGeom prst="rect">
          <a:avLst/>
        </a:prstGeom>
      </xdr:spPr>
    </xdr:pic>
    <xdr:clientData/>
  </xdr:twoCellAnchor>
  <xdr:twoCellAnchor editAs="oneCell">
    <xdr:from>
      <xdr:col>1</xdr:col>
      <xdr:colOff>0</xdr:colOff>
      <xdr:row>17</xdr:row>
      <xdr:rowOff>0</xdr:rowOff>
    </xdr:from>
    <xdr:to>
      <xdr:col>5</xdr:col>
      <xdr:colOff>286268</xdr:colOff>
      <xdr:row>26</xdr:row>
      <xdr:rowOff>81842</xdr:rowOff>
    </xdr:to>
    <xdr:pic>
      <xdr:nvPicPr>
        <xdr:cNvPr id="3" name="図 2">
          <a:extLst>
            <a:ext uri="{FF2B5EF4-FFF2-40B4-BE49-F238E27FC236}">
              <a16:creationId xmlns:a16="http://schemas.microsoft.com/office/drawing/2014/main" id="{112C53B1-2632-43E6-B537-A215AF034327}"/>
            </a:ext>
          </a:extLst>
        </xdr:cNvPr>
        <xdr:cNvPicPr>
          <a:picLocks noChangeAspect="1"/>
        </xdr:cNvPicPr>
      </xdr:nvPicPr>
      <xdr:blipFill>
        <a:blip xmlns:r="http://schemas.openxmlformats.org/officeDocument/2006/relationships" r:embed="rId2"/>
        <a:stretch>
          <a:fillRect/>
        </a:stretch>
      </xdr:blipFill>
      <xdr:spPr>
        <a:xfrm>
          <a:off x="142875" y="2609850"/>
          <a:ext cx="3715268" cy="1453442"/>
        </a:xfrm>
        <a:prstGeom prst="rect">
          <a:avLst/>
        </a:prstGeom>
      </xdr:spPr>
    </xdr:pic>
    <xdr:clientData/>
  </xdr:twoCellAnchor>
  <xdr:twoCellAnchor editAs="oneCell">
    <xdr:from>
      <xdr:col>1</xdr:col>
      <xdr:colOff>0</xdr:colOff>
      <xdr:row>27</xdr:row>
      <xdr:rowOff>0</xdr:rowOff>
    </xdr:from>
    <xdr:to>
      <xdr:col>4</xdr:col>
      <xdr:colOff>215331</xdr:colOff>
      <xdr:row>36</xdr:row>
      <xdr:rowOff>62791</xdr:rowOff>
    </xdr:to>
    <xdr:pic>
      <xdr:nvPicPr>
        <xdr:cNvPr id="4" name="図 3">
          <a:extLst>
            <a:ext uri="{FF2B5EF4-FFF2-40B4-BE49-F238E27FC236}">
              <a16:creationId xmlns:a16="http://schemas.microsoft.com/office/drawing/2014/main" id="{F611108A-57C1-421A-B952-3711E4C812D0}"/>
            </a:ext>
          </a:extLst>
        </xdr:cNvPr>
        <xdr:cNvPicPr>
          <a:picLocks noChangeAspect="1"/>
        </xdr:cNvPicPr>
      </xdr:nvPicPr>
      <xdr:blipFill>
        <a:blip xmlns:r="http://schemas.openxmlformats.org/officeDocument/2006/relationships" r:embed="rId3"/>
        <a:stretch>
          <a:fillRect/>
        </a:stretch>
      </xdr:blipFill>
      <xdr:spPr>
        <a:xfrm>
          <a:off x="142875" y="4133850"/>
          <a:ext cx="2415606" cy="1434390"/>
        </a:xfrm>
        <a:prstGeom prst="rect">
          <a:avLst/>
        </a:prstGeom>
      </xdr:spPr>
    </xdr:pic>
    <xdr:clientData/>
  </xdr:twoCellAnchor>
  <xdr:twoCellAnchor editAs="oneCell">
    <xdr:from>
      <xdr:col>1</xdr:col>
      <xdr:colOff>0</xdr:colOff>
      <xdr:row>37</xdr:row>
      <xdr:rowOff>0</xdr:rowOff>
    </xdr:from>
    <xdr:to>
      <xdr:col>6</xdr:col>
      <xdr:colOff>1040267</xdr:colOff>
      <xdr:row>46</xdr:row>
      <xdr:rowOff>43736</xdr:rowOff>
    </xdr:to>
    <xdr:pic>
      <xdr:nvPicPr>
        <xdr:cNvPr id="5" name="図 4">
          <a:extLst>
            <a:ext uri="{FF2B5EF4-FFF2-40B4-BE49-F238E27FC236}">
              <a16:creationId xmlns:a16="http://schemas.microsoft.com/office/drawing/2014/main" id="{6B5CF96A-E287-43A2-91FC-8D16E325BA92}"/>
            </a:ext>
          </a:extLst>
        </xdr:cNvPr>
        <xdr:cNvPicPr>
          <a:picLocks noChangeAspect="1"/>
        </xdr:cNvPicPr>
      </xdr:nvPicPr>
      <xdr:blipFill>
        <a:blip xmlns:r="http://schemas.openxmlformats.org/officeDocument/2006/relationships" r:embed="rId4"/>
        <a:stretch>
          <a:fillRect/>
        </a:stretch>
      </xdr:blipFill>
      <xdr:spPr>
        <a:xfrm>
          <a:off x="142875" y="5657850"/>
          <a:ext cx="4878842" cy="1415336"/>
        </a:xfrm>
        <a:prstGeom prst="rect">
          <a:avLst/>
        </a:prstGeom>
      </xdr:spPr>
    </xdr:pic>
    <xdr:clientData/>
  </xdr:twoCellAnchor>
  <xdr:twoCellAnchor editAs="oneCell">
    <xdr:from>
      <xdr:col>1</xdr:col>
      <xdr:colOff>0</xdr:colOff>
      <xdr:row>47</xdr:row>
      <xdr:rowOff>0</xdr:rowOff>
    </xdr:from>
    <xdr:to>
      <xdr:col>4</xdr:col>
      <xdr:colOff>186752</xdr:colOff>
      <xdr:row>56</xdr:row>
      <xdr:rowOff>34212</xdr:rowOff>
    </xdr:to>
    <xdr:pic>
      <xdr:nvPicPr>
        <xdr:cNvPr id="6" name="図 5">
          <a:extLst>
            <a:ext uri="{FF2B5EF4-FFF2-40B4-BE49-F238E27FC236}">
              <a16:creationId xmlns:a16="http://schemas.microsoft.com/office/drawing/2014/main" id="{BE4CDDF4-A781-405E-A865-BDFD481EEA52}"/>
            </a:ext>
          </a:extLst>
        </xdr:cNvPr>
        <xdr:cNvPicPr>
          <a:picLocks noChangeAspect="1"/>
        </xdr:cNvPicPr>
      </xdr:nvPicPr>
      <xdr:blipFill>
        <a:blip xmlns:r="http://schemas.openxmlformats.org/officeDocument/2006/relationships" r:embed="rId5"/>
        <a:stretch>
          <a:fillRect/>
        </a:stretch>
      </xdr:blipFill>
      <xdr:spPr>
        <a:xfrm>
          <a:off x="142875" y="7181850"/>
          <a:ext cx="2387027" cy="1405811"/>
        </a:xfrm>
        <a:prstGeom prst="rect">
          <a:avLst/>
        </a:prstGeom>
      </xdr:spPr>
    </xdr:pic>
    <xdr:clientData/>
  </xdr:twoCellAnchor>
  <xdr:twoCellAnchor editAs="oneCell">
    <xdr:from>
      <xdr:col>7</xdr:col>
      <xdr:colOff>0</xdr:colOff>
      <xdr:row>10</xdr:row>
      <xdr:rowOff>1</xdr:rowOff>
    </xdr:from>
    <xdr:to>
      <xdr:col>34</xdr:col>
      <xdr:colOff>257296</xdr:colOff>
      <xdr:row>148</xdr:row>
      <xdr:rowOff>89647</xdr:rowOff>
    </xdr:to>
    <xdr:pic>
      <xdr:nvPicPr>
        <xdr:cNvPr id="7" name="図 6">
          <a:extLst>
            <a:ext uri="{FF2B5EF4-FFF2-40B4-BE49-F238E27FC236}">
              <a16:creationId xmlns:a16="http://schemas.microsoft.com/office/drawing/2014/main" id="{3DD2E6BD-D808-45FB-9DFF-DA1563D19264}"/>
            </a:ext>
          </a:extLst>
        </xdr:cNvPr>
        <xdr:cNvPicPr>
          <a:picLocks noChangeAspect="1" noChangeArrowheads="1"/>
        </xdr:cNvPicPr>
      </xdr:nvPicPr>
      <xdr:blipFill rotWithShape="1">
        <a:blip xmlns:r="http://schemas.openxmlformats.org/officeDocument/2006/relationships" r:embed="rId6">
          <a:extLst>
            <a:ext uri="{28A0092B-C50C-407E-A947-70E740481C1C}">
              <a14:useLocalDpi xmlns:a14="http://schemas.microsoft.com/office/drawing/2010/main" val="0"/>
            </a:ext>
          </a:extLst>
        </a:blip>
        <a:srcRect b="32595"/>
        <a:stretch/>
      </xdr:blipFill>
      <xdr:spPr bwMode="auto">
        <a:xfrm>
          <a:off x="5143500" y="1524001"/>
          <a:ext cx="11449171" cy="21202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35</xdr:col>
      <xdr:colOff>1</xdr:colOff>
      <xdr:row>10</xdr:row>
      <xdr:rowOff>1</xdr:rowOff>
    </xdr:from>
    <xdr:to>
      <xdr:col>55</xdr:col>
      <xdr:colOff>119063</xdr:colOff>
      <xdr:row>147</xdr:row>
      <xdr:rowOff>16576</xdr:rowOff>
    </xdr:to>
    <xdr:pic>
      <xdr:nvPicPr>
        <xdr:cNvPr id="8" name="図 7">
          <a:extLst>
            <a:ext uri="{FF2B5EF4-FFF2-40B4-BE49-F238E27FC236}">
              <a16:creationId xmlns:a16="http://schemas.microsoft.com/office/drawing/2014/main" id="{54B9A6AA-8A89-4F75-B4E4-A418E7974771}"/>
            </a:ext>
          </a:extLst>
        </xdr:cNvPr>
        <xdr:cNvPicPr>
          <a:picLocks noChangeAspect="1" noChangeArrowheads="1"/>
        </xdr:cNvPicPr>
      </xdr:nvPicPr>
      <xdr:blipFill rotWithShape="1">
        <a:blip xmlns:r="http://schemas.openxmlformats.org/officeDocument/2006/relationships" r:embed="rId7">
          <a:extLst>
            <a:ext uri="{28A0092B-C50C-407E-A947-70E740481C1C}">
              <a14:useLocalDpi xmlns:a14="http://schemas.microsoft.com/office/drawing/2010/main" val="0"/>
            </a:ext>
          </a:extLst>
        </a:blip>
        <a:srcRect b="30752"/>
        <a:stretch/>
      </xdr:blipFill>
      <xdr:spPr bwMode="auto">
        <a:xfrm>
          <a:off x="16744951" y="1524001"/>
          <a:ext cx="10310812" cy="209816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10</xdr:row>
      <xdr:rowOff>0</xdr:rowOff>
    </xdr:from>
    <xdr:to>
      <xdr:col>6</xdr:col>
      <xdr:colOff>1112093</xdr:colOff>
      <xdr:row>17</xdr:row>
      <xdr:rowOff>69272</xdr:rowOff>
    </xdr:to>
    <xdr:pic>
      <xdr:nvPicPr>
        <xdr:cNvPr id="2" name="図 1">
          <a:extLst>
            <a:ext uri="{FF2B5EF4-FFF2-40B4-BE49-F238E27FC236}">
              <a16:creationId xmlns:a16="http://schemas.microsoft.com/office/drawing/2014/main" id="{857C55B5-3B93-4E0E-BBC6-AB6E52A1E02C}"/>
            </a:ext>
          </a:extLst>
        </xdr:cNvPr>
        <xdr:cNvPicPr>
          <a:picLocks noChangeAspect="1"/>
        </xdr:cNvPicPr>
      </xdr:nvPicPr>
      <xdr:blipFill>
        <a:blip xmlns:r="http://schemas.openxmlformats.org/officeDocument/2006/relationships" r:embed="rId1"/>
        <a:stretch>
          <a:fillRect/>
        </a:stretch>
      </xdr:blipFill>
      <xdr:spPr>
        <a:xfrm>
          <a:off x="142875" y="1609725"/>
          <a:ext cx="4931618" cy="1221797"/>
        </a:xfrm>
        <a:prstGeom prst="rect">
          <a:avLst/>
        </a:prstGeom>
      </xdr:spPr>
    </xdr:pic>
    <xdr:clientData/>
  </xdr:twoCellAnchor>
  <xdr:twoCellAnchor editAs="oneCell">
    <xdr:from>
      <xdr:col>1</xdr:col>
      <xdr:colOff>0</xdr:colOff>
      <xdr:row>18</xdr:row>
      <xdr:rowOff>0</xdr:rowOff>
    </xdr:from>
    <xdr:to>
      <xdr:col>6</xdr:col>
      <xdr:colOff>1012056</xdr:colOff>
      <xdr:row>28</xdr:row>
      <xdr:rowOff>137050</xdr:rowOff>
    </xdr:to>
    <xdr:pic>
      <xdr:nvPicPr>
        <xdr:cNvPr id="3" name="図 2">
          <a:extLst>
            <a:ext uri="{FF2B5EF4-FFF2-40B4-BE49-F238E27FC236}">
              <a16:creationId xmlns:a16="http://schemas.microsoft.com/office/drawing/2014/main" id="{88D207B2-644F-4547-9A40-FE588CE20727}"/>
            </a:ext>
          </a:extLst>
        </xdr:cNvPr>
        <xdr:cNvPicPr>
          <a:picLocks noChangeAspect="1"/>
        </xdr:cNvPicPr>
      </xdr:nvPicPr>
      <xdr:blipFill>
        <a:blip xmlns:r="http://schemas.openxmlformats.org/officeDocument/2006/relationships" r:embed="rId2"/>
        <a:stretch>
          <a:fillRect/>
        </a:stretch>
      </xdr:blipFill>
      <xdr:spPr>
        <a:xfrm>
          <a:off x="142875" y="2914650"/>
          <a:ext cx="4831581" cy="1661050"/>
        </a:xfrm>
        <a:prstGeom prst="rect">
          <a:avLst/>
        </a:prstGeom>
      </xdr:spPr>
    </xdr:pic>
    <xdr:clientData/>
  </xdr:twoCellAnchor>
  <xdr:twoCellAnchor editAs="oneCell">
    <xdr:from>
      <xdr:col>1</xdr:col>
      <xdr:colOff>0</xdr:colOff>
      <xdr:row>29</xdr:row>
      <xdr:rowOff>0</xdr:rowOff>
    </xdr:from>
    <xdr:to>
      <xdr:col>4</xdr:col>
      <xdr:colOff>220278</xdr:colOff>
      <xdr:row>39</xdr:row>
      <xdr:rowOff>98944</xdr:rowOff>
    </xdr:to>
    <xdr:pic>
      <xdr:nvPicPr>
        <xdr:cNvPr id="4" name="図 3">
          <a:extLst>
            <a:ext uri="{FF2B5EF4-FFF2-40B4-BE49-F238E27FC236}">
              <a16:creationId xmlns:a16="http://schemas.microsoft.com/office/drawing/2014/main" id="{94791315-6CD2-4174-B814-6E2BAEFDCFAC}"/>
            </a:ext>
          </a:extLst>
        </xdr:cNvPr>
        <xdr:cNvPicPr>
          <a:picLocks noChangeAspect="1"/>
        </xdr:cNvPicPr>
      </xdr:nvPicPr>
      <xdr:blipFill>
        <a:blip xmlns:r="http://schemas.openxmlformats.org/officeDocument/2006/relationships" r:embed="rId3"/>
        <a:stretch>
          <a:fillRect/>
        </a:stretch>
      </xdr:blipFill>
      <xdr:spPr>
        <a:xfrm>
          <a:off x="142875" y="4591050"/>
          <a:ext cx="2411028" cy="1622944"/>
        </a:xfrm>
        <a:prstGeom prst="rect">
          <a:avLst/>
        </a:prstGeom>
      </xdr:spPr>
    </xdr:pic>
    <xdr:clientData/>
  </xdr:twoCellAnchor>
  <xdr:twoCellAnchor editAs="oneCell">
    <xdr:from>
      <xdr:col>1</xdr:col>
      <xdr:colOff>0</xdr:colOff>
      <xdr:row>40</xdr:row>
      <xdr:rowOff>0</xdr:rowOff>
    </xdr:from>
    <xdr:to>
      <xdr:col>6</xdr:col>
      <xdr:colOff>1002530</xdr:colOff>
      <xdr:row>50</xdr:row>
      <xdr:rowOff>137050</xdr:rowOff>
    </xdr:to>
    <xdr:pic>
      <xdr:nvPicPr>
        <xdr:cNvPr id="5" name="図 4">
          <a:extLst>
            <a:ext uri="{FF2B5EF4-FFF2-40B4-BE49-F238E27FC236}">
              <a16:creationId xmlns:a16="http://schemas.microsoft.com/office/drawing/2014/main" id="{A5563776-7735-4991-A041-215C28D59716}"/>
            </a:ext>
          </a:extLst>
        </xdr:cNvPr>
        <xdr:cNvPicPr>
          <a:picLocks noChangeAspect="1"/>
        </xdr:cNvPicPr>
      </xdr:nvPicPr>
      <xdr:blipFill>
        <a:blip xmlns:r="http://schemas.openxmlformats.org/officeDocument/2006/relationships" r:embed="rId4"/>
        <a:stretch>
          <a:fillRect/>
        </a:stretch>
      </xdr:blipFill>
      <xdr:spPr>
        <a:xfrm>
          <a:off x="142875" y="6267450"/>
          <a:ext cx="4822055" cy="1661050"/>
        </a:xfrm>
        <a:prstGeom prst="rect">
          <a:avLst/>
        </a:prstGeom>
      </xdr:spPr>
    </xdr:pic>
    <xdr:clientData/>
  </xdr:twoCellAnchor>
  <xdr:twoCellAnchor editAs="oneCell">
    <xdr:from>
      <xdr:col>1</xdr:col>
      <xdr:colOff>0</xdr:colOff>
      <xdr:row>52</xdr:row>
      <xdr:rowOff>0</xdr:rowOff>
    </xdr:from>
    <xdr:to>
      <xdr:col>4</xdr:col>
      <xdr:colOff>248857</xdr:colOff>
      <xdr:row>62</xdr:row>
      <xdr:rowOff>127524</xdr:rowOff>
    </xdr:to>
    <xdr:pic>
      <xdr:nvPicPr>
        <xdr:cNvPr id="6" name="図 5">
          <a:extLst>
            <a:ext uri="{FF2B5EF4-FFF2-40B4-BE49-F238E27FC236}">
              <a16:creationId xmlns:a16="http://schemas.microsoft.com/office/drawing/2014/main" id="{6DE35101-D456-4548-BBB5-F76D470C0976}"/>
            </a:ext>
          </a:extLst>
        </xdr:cNvPr>
        <xdr:cNvPicPr>
          <a:picLocks noChangeAspect="1"/>
        </xdr:cNvPicPr>
      </xdr:nvPicPr>
      <xdr:blipFill>
        <a:blip xmlns:r="http://schemas.openxmlformats.org/officeDocument/2006/relationships" r:embed="rId5"/>
        <a:stretch>
          <a:fillRect/>
        </a:stretch>
      </xdr:blipFill>
      <xdr:spPr>
        <a:xfrm>
          <a:off x="142875" y="8096250"/>
          <a:ext cx="2439607" cy="1651524"/>
        </a:xfrm>
        <a:prstGeom prst="rect">
          <a:avLst/>
        </a:prstGeom>
      </xdr:spPr>
    </xdr:pic>
    <xdr:clientData/>
  </xdr:twoCellAnchor>
  <xdr:twoCellAnchor editAs="oneCell">
    <xdr:from>
      <xdr:col>7</xdr:col>
      <xdr:colOff>0</xdr:colOff>
      <xdr:row>10</xdr:row>
      <xdr:rowOff>0</xdr:rowOff>
    </xdr:from>
    <xdr:to>
      <xdr:col>41</xdr:col>
      <xdr:colOff>342900</xdr:colOff>
      <xdr:row>165</xdr:row>
      <xdr:rowOff>121226</xdr:rowOff>
    </xdr:to>
    <xdr:pic>
      <xdr:nvPicPr>
        <xdr:cNvPr id="7" name="図 6">
          <a:extLst>
            <a:ext uri="{FF2B5EF4-FFF2-40B4-BE49-F238E27FC236}">
              <a16:creationId xmlns:a16="http://schemas.microsoft.com/office/drawing/2014/main" id="{465BB219-472A-403D-8D28-081C81DDEF05}"/>
            </a:ext>
          </a:extLst>
        </xdr:cNvPr>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a:stretch/>
      </xdr:blipFill>
      <xdr:spPr bwMode="auto">
        <a:xfrm>
          <a:off x="5124450" y="1609725"/>
          <a:ext cx="14268450" cy="23828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sites/b82-SalesPriceDetermination.TSC.tm/Shared%20Documents/000.&#20840;&#20307;&#36899;&#32097;&#65291;&#12489;&#12461;&#12517;&#12513;&#12531;&#12488;&#31649;&#29702;/&#12486;&#12473;&#12488;/202402XX_&#12522;&#12522;&#12540;&#12473;/B82&#12486;&#12473;&#12488;&#12465;&#12540;&#12473;&#30011;&#38754;_2&#26376;&#26411;&#12522;&#12522;&#12540;&#12473;.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Users\NT18483\Desktop\&#12486;&#12473;&#12488;&#26041;&#27861;&#20316;&#25104;&#12414;&#12392;&#12417;\02&#21336;&#20385;&#25913;&#23450;_&#12486;&#12473;&#12488;&#26041;&#27861;%20.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改訂履歴"/>
      <sheetName val="新規"/>
      <sheetName val="単価改定"/>
      <sheetName val="換算"/>
      <sheetName val="原価取得"/>
      <sheetName val="事後決裁"/>
      <sheetName val="一覧"/>
      <sheetName val="価格マスタDL"/>
      <sheetName val="事後決裁一覧"/>
      <sheetName val="事後決裁取込バッチ"/>
      <sheetName val="価格決裁承認"/>
      <sheetName val="DL・UL負荷確認"/>
      <sheetName val="雛形"/>
      <sheetName val="SQL"/>
    </sheetNames>
    <sheetDataSet>
      <sheetData sheetId="0">
        <row r="4">
          <cell r="B4" t="str">
            <v>価格決裁システム</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02_単価改定_テスト方法"/>
      <sheetName val="単価改定_テストケース"/>
      <sheetName val="SQL"/>
      <sheetName val="02-001"/>
    </sheetNames>
    <sheetDataSet>
      <sheetData sheetId="0" refreshError="1"/>
      <sheetData sheetId="1" refreshError="1"/>
      <sheetData sheetId="2" refreshError="1"/>
      <sheetData sheetId="3" refreshError="1"/>
    </sheetDataSet>
  </externalBook>
</externalLink>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ACAB5-CA5B-4C1F-8F2D-DB93D65EAC7E}">
  <dimension ref="A1:A442"/>
  <sheetViews>
    <sheetView tabSelected="1" topLeftCell="A376" zoomScaleNormal="100" workbookViewId="0">
      <selection activeCell="L372" sqref="L372"/>
    </sheetView>
  </sheetViews>
  <sheetFormatPr defaultRowHeight="18.75" x14ac:dyDescent="0.4"/>
  <sheetData>
    <row r="1" spans="1:1" x14ac:dyDescent="0.4">
      <c r="A1" t="s">
        <v>590</v>
      </c>
    </row>
    <row r="2" spans="1:1" x14ac:dyDescent="0.4">
      <c r="A2" t="s">
        <v>746</v>
      </c>
    </row>
    <row r="3" spans="1:1" x14ac:dyDescent="0.4">
      <c r="A3" t="s">
        <v>747</v>
      </c>
    </row>
    <row r="20" spans="1:1" x14ac:dyDescent="0.4">
      <c r="A20" t="s">
        <v>752</v>
      </c>
    </row>
    <row r="38" spans="1:1" x14ac:dyDescent="0.4">
      <c r="A38" t="s">
        <v>751</v>
      </c>
    </row>
    <row r="39" spans="1:1" x14ac:dyDescent="0.4">
      <c r="A39" t="s">
        <v>749</v>
      </c>
    </row>
    <row r="40" spans="1:1" x14ac:dyDescent="0.4">
      <c r="A40" t="s">
        <v>748</v>
      </c>
    </row>
    <row r="41" spans="1:1" x14ac:dyDescent="0.4">
      <c r="A41" t="s">
        <v>750</v>
      </c>
    </row>
    <row r="62" spans="1:1" x14ac:dyDescent="0.4">
      <c r="A62" t="s">
        <v>753</v>
      </c>
    </row>
    <row r="87" spans="1:1" x14ac:dyDescent="0.4">
      <c r="A87" t="s">
        <v>594</v>
      </c>
    </row>
    <row r="97" spans="1:1" x14ac:dyDescent="0.4">
      <c r="A97" t="s">
        <v>595</v>
      </c>
    </row>
    <row r="98" spans="1:1" x14ac:dyDescent="0.4">
      <c r="A98" t="s">
        <v>754</v>
      </c>
    </row>
    <row r="99" spans="1:1" x14ac:dyDescent="0.4">
      <c r="A99" t="s">
        <v>755</v>
      </c>
    </row>
    <row r="141" spans="1:1" x14ac:dyDescent="0.4">
      <c r="A141" t="s">
        <v>596</v>
      </c>
    </row>
    <row r="170" spans="1:1" x14ac:dyDescent="0.4">
      <c r="A170" t="s">
        <v>597</v>
      </c>
    </row>
    <row r="252" spans="1:1" x14ac:dyDescent="0.4">
      <c r="A252" t="s">
        <v>607</v>
      </c>
    </row>
    <row r="265" spans="1:1" x14ac:dyDescent="0.4">
      <c r="A265" t="s">
        <v>601</v>
      </c>
    </row>
    <row r="266" spans="1:1" x14ac:dyDescent="0.4">
      <c r="A266" t="s">
        <v>600</v>
      </c>
    </row>
    <row r="288" spans="1:1" x14ac:dyDescent="0.4">
      <c r="A288" t="s">
        <v>602</v>
      </c>
    </row>
    <row r="307" spans="1:1" x14ac:dyDescent="0.4">
      <c r="A307" t="s">
        <v>603</v>
      </c>
    </row>
    <row r="328" spans="1:1" x14ac:dyDescent="0.4">
      <c r="A328" t="s">
        <v>604</v>
      </c>
    </row>
    <row r="350" spans="1:1" x14ac:dyDescent="0.4">
      <c r="A350" t="s">
        <v>605</v>
      </c>
    </row>
    <row r="372" spans="1:1" x14ac:dyDescent="0.4">
      <c r="A372" t="s">
        <v>606</v>
      </c>
    </row>
    <row r="390" spans="1:1" x14ac:dyDescent="0.4">
      <c r="A390" t="s">
        <v>608</v>
      </c>
    </row>
    <row r="396" spans="1:1" x14ac:dyDescent="0.4">
      <c r="A396" t="s">
        <v>609</v>
      </c>
    </row>
    <row r="414" spans="1:1" x14ac:dyDescent="0.4">
      <c r="A414" t="s">
        <v>610</v>
      </c>
    </row>
    <row r="437" spans="1:1" x14ac:dyDescent="0.4">
      <c r="A437" t="s">
        <v>611</v>
      </c>
    </row>
    <row r="442" spans="1:1" x14ac:dyDescent="0.4">
      <c r="A442" t="s">
        <v>612</v>
      </c>
    </row>
  </sheetData>
  <phoneticPr fontId="3"/>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A6CFDF-3A3D-4D0F-A380-710C8D8B8B62}">
  <sheetPr>
    <pageSetUpPr fitToPage="1"/>
  </sheetPr>
  <dimension ref="A1:K33"/>
  <sheetViews>
    <sheetView showGridLines="0" zoomScale="115" zoomScaleNormal="115" workbookViewId="0">
      <pane ySplit="7" topLeftCell="A9" activePane="bottomLeft" state="frozen"/>
      <selection activeCell="F10" sqref="F10:G10"/>
      <selection pane="bottomLeft" activeCell="C9" sqref="C9:E9"/>
    </sheetView>
  </sheetViews>
  <sheetFormatPr defaultColWidth="9" defaultRowHeight="12" x14ac:dyDescent="0.4"/>
  <cols>
    <col min="1" max="1" width="7.5" style="43" customWidth="1"/>
    <col min="2" max="2" width="12.75" style="22" customWidth="1"/>
    <col min="3" max="3" width="17.5" style="22" customWidth="1"/>
    <col min="4" max="4" width="9.125" style="22" bestFit="1" customWidth="1"/>
    <col min="5" max="5" width="9.75" style="22" customWidth="1"/>
    <col min="6" max="6" width="10.875" style="22" bestFit="1" customWidth="1"/>
    <col min="7" max="7" width="75" style="22" customWidth="1"/>
    <col min="8" max="8" width="6.25" style="44" customWidth="1"/>
    <col min="9" max="9" width="8.125" style="22" customWidth="1"/>
    <col min="10" max="10" width="9.75" style="44" bestFit="1" customWidth="1"/>
    <col min="11" max="11" width="18.25" style="22" customWidth="1"/>
    <col min="12" max="12" width="30.875" style="22" customWidth="1"/>
    <col min="13" max="16384" width="9" style="22"/>
  </cols>
  <sheetData>
    <row r="1" spans="1:11" ht="11.25" customHeight="1" x14ac:dyDescent="0.4">
      <c r="A1" s="50" t="s">
        <v>613</v>
      </c>
      <c r="B1" s="50"/>
      <c r="C1" s="51" t="str">
        <f>[1]表紙!B4</f>
        <v>価格決裁システム</v>
      </c>
      <c r="D1" s="51"/>
      <c r="E1" s="51"/>
      <c r="F1" s="51"/>
      <c r="G1" s="51"/>
      <c r="H1" s="19" t="s">
        <v>614</v>
      </c>
      <c r="I1" s="20"/>
      <c r="J1" s="19" t="s">
        <v>615</v>
      </c>
      <c r="K1" s="21"/>
    </row>
    <row r="2" spans="1:11" ht="11.25" customHeight="1" x14ac:dyDescent="0.4">
      <c r="A2" s="50" t="s">
        <v>616</v>
      </c>
      <c r="B2" s="50"/>
      <c r="C2" s="51" t="e">
        <f ca="1">MID(CELL("filename",A1),FIND("[",CELL("filename",A1))+10,FIND("]",CELL("filename",A1))-FIND("[",CELL("filename",A1))-15)</f>
        <v>#VALUE!</v>
      </c>
      <c r="D2" s="51"/>
      <c r="E2" s="51"/>
      <c r="F2" s="51"/>
      <c r="G2" s="51"/>
      <c r="H2" s="19" t="s">
        <v>617</v>
      </c>
      <c r="I2" s="20"/>
      <c r="J2" s="19" t="s">
        <v>618</v>
      </c>
      <c r="K2" s="21"/>
    </row>
    <row r="3" spans="1:11" ht="5.25" customHeight="1" x14ac:dyDescent="0.4">
      <c r="A3" s="23"/>
      <c r="B3" s="24"/>
      <c r="C3" s="24"/>
      <c r="D3" s="24"/>
      <c r="E3" s="24"/>
      <c r="F3" s="24"/>
      <c r="G3" s="24"/>
      <c r="H3" s="24"/>
      <c r="I3" s="24"/>
      <c r="J3" s="24"/>
      <c r="K3" s="24"/>
    </row>
    <row r="4" spans="1:11" ht="11.25" customHeight="1" x14ac:dyDescent="0.4">
      <c r="A4" s="52" t="s">
        <v>619</v>
      </c>
      <c r="B4" s="52"/>
      <c r="C4" s="25" t="s">
        <v>620</v>
      </c>
      <c r="D4" s="26" t="s">
        <v>621</v>
      </c>
      <c r="E4" s="20"/>
      <c r="F4" s="26" t="s">
        <v>622</v>
      </c>
      <c r="G4" s="27" t="s">
        <v>623</v>
      </c>
      <c r="H4" s="26" t="s">
        <v>624</v>
      </c>
      <c r="I4" s="53" t="str">
        <f ca="1">MID(CELL("filename",$A$1),FIND("]",CELL("filename",$A$1))+1,31)</f>
        <v>新規_テストケース</v>
      </c>
      <c r="J4" s="54"/>
      <c r="K4" s="55"/>
    </row>
    <row r="5" spans="1:11" ht="5.25" customHeight="1" x14ac:dyDescent="0.4">
      <c r="A5" s="23"/>
      <c r="B5" s="24"/>
      <c r="C5" s="24"/>
      <c r="D5" s="24"/>
      <c r="E5" s="24"/>
      <c r="F5" s="24"/>
      <c r="G5" s="24"/>
      <c r="H5" s="24"/>
      <c r="I5" s="24"/>
      <c r="J5" s="24"/>
      <c r="K5" s="24"/>
    </row>
    <row r="6" spans="1:11" s="28" customFormat="1" x14ac:dyDescent="0.4">
      <c r="A6" s="61" t="s">
        <v>625</v>
      </c>
      <c r="B6" s="49" t="s">
        <v>626</v>
      </c>
      <c r="C6" s="49" t="s">
        <v>627</v>
      </c>
      <c r="D6" s="49"/>
      <c r="E6" s="49"/>
      <c r="F6" s="49" t="s">
        <v>628</v>
      </c>
      <c r="G6" s="49"/>
      <c r="H6" s="49" t="s">
        <v>629</v>
      </c>
      <c r="I6" s="49"/>
      <c r="J6" s="49"/>
      <c r="K6" s="49" t="s">
        <v>630</v>
      </c>
    </row>
    <row r="7" spans="1:11" s="28" customFormat="1" x14ac:dyDescent="0.4">
      <c r="A7" s="61"/>
      <c r="B7" s="49"/>
      <c r="C7" s="49"/>
      <c r="D7" s="49"/>
      <c r="E7" s="49"/>
      <c r="F7" s="49"/>
      <c r="G7" s="49"/>
      <c r="H7" s="29" t="s">
        <v>631</v>
      </c>
      <c r="I7" s="29" t="s">
        <v>632</v>
      </c>
      <c r="J7" s="29" t="s">
        <v>633</v>
      </c>
      <c r="K7" s="49"/>
    </row>
    <row r="8" spans="1:11" s="30" customFormat="1" ht="282.75" customHeight="1" x14ac:dyDescent="0.4">
      <c r="A8" s="62" t="s">
        <v>634</v>
      </c>
      <c r="B8" s="63"/>
      <c r="C8" s="63"/>
      <c r="D8" s="63"/>
      <c r="E8" s="63"/>
      <c r="F8" s="63"/>
      <c r="G8" s="63"/>
      <c r="H8" s="63"/>
      <c r="I8" s="63"/>
      <c r="J8" s="63"/>
      <c r="K8" s="64"/>
    </row>
    <row r="9" spans="1:11" s="30" customFormat="1" ht="75" customHeight="1" x14ac:dyDescent="0.4">
      <c r="A9" s="31" t="s">
        <v>635</v>
      </c>
      <c r="B9" s="32" t="s">
        <v>636</v>
      </c>
      <c r="C9" s="65" t="s">
        <v>637</v>
      </c>
      <c r="D9" s="66"/>
      <c r="E9" s="67"/>
      <c r="F9" s="59" t="s">
        <v>638</v>
      </c>
      <c r="G9" s="60"/>
      <c r="H9" s="33" t="s">
        <v>639</v>
      </c>
      <c r="I9" s="34" t="s">
        <v>640</v>
      </c>
      <c r="J9" s="34">
        <v>45336</v>
      </c>
      <c r="K9" s="35"/>
    </row>
    <row r="10" spans="1:11" s="30" customFormat="1" ht="75" customHeight="1" x14ac:dyDescent="0.4">
      <c r="A10" s="31" t="s">
        <v>641</v>
      </c>
      <c r="B10" s="32" t="s">
        <v>636</v>
      </c>
      <c r="C10" s="65" t="s">
        <v>642</v>
      </c>
      <c r="D10" s="66"/>
      <c r="E10" s="67"/>
      <c r="F10" s="59" t="s">
        <v>638</v>
      </c>
      <c r="G10" s="60"/>
      <c r="H10" s="33" t="s">
        <v>639</v>
      </c>
      <c r="I10" s="34" t="s">
        <v>640</v>
      </c>
      <c r="J10" s="34">
        <v>45336</v>
      </c>
      <c r="K10" s="36"/>
    </row>
    <row r="11" spans="1:11" s="30" customFormat="1" ht="75" customHeight="1" x14ac:dyDescent="0.4">
      <c r="A11" s="31" t="s">
        <v>643</v>
      </c>
      <c r="B11" s="32" t="s">
        <v>636</v>
      </c>
      <c r="C11" s="56" t="s">
        <v>644</v>
      </c>
      <c r="D11" s="57"/>
      <c r="E11" s="58"/>
      <c r="F11" s="59" t="s">
        <v>645</v>
      </c>
      <c r="G11" s="60"/>
      <c r="H11" s="33" t="s">
        <v>639</v>
      </c>
      <c r="I11" s="34" t="s">
        <v>640</v>
      </c>
      <c r="J11" s="34">
        <v>45336</v>
      </c>
      <c r="K11" s="36"/>
    </row>
    <row r="12" spans="1:11" s="30" customFormat="1" ht="75" customHeight="1" x14ac:dyDescent="0.4">
      <c r="A12" s="31" t="s">
        <v>646</v>
      </c>
      <c r="B12" s="32" t="s">
        <v>636</v>
      </c>
      <c r="C12" s="56" t="s">
        <v>647</v>
      </c>
      <c r="D12" s="57"/>
      <c r="E12" s="58"/>
      <c r="F12" s="59" t="s">
        <v>638</v>
      </c>
      <c r="G12" s="60"/>
      <c r="H12" s="33" t="s">
        <v>639</v>
      </c>
      <c r="I12" s="34" t="s">
        <v>640</v>
      </c>
      <c r="J12" s="34">
        <v>45336</v>
      </c>
      <c r="K12" s="36"/>
    </row>
    <row r="13" spans="1:11" s="30" customFormat="1" ht="75" customHeight="1" x14ac:dyDescent="0.4">
      <c r="A13" s="31" t="s">
        <v>648</v>
      </c>
      <c r="B13" s="32" t="s">
        <v>636</v>
      </c>
      <c r="C13" s="56" t="s">
        <v>649</v>
      </c>
      <c r="D13" s="57"/>
      <c r="E13" s="58"/>
      <c r="F13" s="59" t="s">
        <v>638</v>
      </c>
      <c r="G13" s="60"/>
      <c r="H13" s="33" t="s">
        <v>639</v>
      </c>
      <c r="I13" s="34" t="s">
        <v>640</v>
      </c>
      <c r="J13" s="34">
        <v>45336</v>
      </c>
      <c r="K13" s="36"/>
    </row>
    <row r="14" spans="1:11" s="30" customFormat="1" ht="75" customHeight="1" x14ac:dyDescent="0.4">
      <c r="A14" s="31" t="s">
        <v>650</v>
      </c>
      <c r="B14" s="32" t="s">
        <v>636</v>
      </c>
      <c r="C14" s="56" t="s">
        <v>651</v>
      </c>
      <c r="D14" s="57"/>
      <c r="E14" s="58"/>
      <c r="F14" s="59" t="s">
        <v>638</v>
      </c>
      <c r="G14" s="60"/>
      <c r="H14" s="33" t="s">
        <v>639</v>
      </c>
      <c r="I14" s="34" t="s">
        <v>640</v>
      </c>
      <c r="J14" s="34">
        <v>45336</v>
      </c>
      <c r="K14" s="36"/>
    </row>
    <row r="15" spans="1:11" s="30" customFormat="1" ht="75" customHeight="1" x14ac:dyDescent="0.4">
      <c r="A15" s="31" t="s">
        <v>652</v>
      </c>
      <c r="B15" s="32" t="s">
        <v>636</v>
      </c>
      <c r="C15" s="56" t="s">
        <v>653</v>
      </c>
      <c r="D15" s="57"/>
      <c r="E15" s="58"/>
      <c r="F15" s="59" t="s">
        <v>645</v>
      </c>
      <c r="G15" s="60"/>
      <c r="H15" s="33" t="s">
        <v>639</v>
      </c>
      <c r="I15" s="34" t="s">
        <v>640</v>
      </c>
      <c r="J15" s="34">
        <v>45336</v>
      </c>
      <c r="K15" s="36"/>
    </row>
    <row r="16" spans="1:11" s="30" customFormat="1" ht="75" customHeight="1" x14ac:dyDescent="0.4">
      <c r="A16" s="31" t="s">
        <v>654</v>
      </c>
      <c r="B16" s="32" t="s">
        <v>636</v>
      </c>
      <c r="C16" s="56" t="s">
        <v>655</v>
      </c>
      <c r="D16" s="57"/>
      <c r="E16" s="58"/>
      <c r="F16" s="59" t="s">
        <v>638</v>
      </c>
      <c r="G16" s="60"/>
      <c r="H16" s="33" t="s">
        <v>639</v>
      </c>
      <c r="I16" s="34" t="s">
        <v>640</v>
      </c>
      <c r="J16" s="34">
        <v>45336</v>
      </c>
      <c r="K16" s="36"/>
    </row>
    <row r="17" spans="1:11" s="30" customFormat="1" ht="75" customHeight="1" x14ac:dyDescent="0.4">
      <c r="A17" s="31" t="s">
        <v>656</v>
      </c>
      <c r="B17" s="32" t="s">
        <v>636</v>
      </c>
      <c r="C17" s="65" t="s">
        <v>657</v>
      </c>
      <c r="D17" s="66"/>
      <c r="E17" s="67"/>
      <c r="F17" s="59" t="s">
        <v>658</v>
      </c>
      <c r="G17" s="60"/>
      <c r="H17" s="33" t="s">
        <v>639</v>
      </c>
      <c r="I17" s="34" t="s">
        <v>640</v>
      </c>
      <c r="J17" s="34">
        <v>45336</v>
      </c>
      <c r="K17" s="36"/>
    </row>
    <row r="18" spans="1:11" s="30" customFormat="1" ht="75" customHeight="1" x14ac:dyDescent="0.4">
      <c r="A18" s="31" t="s">
        <v>659</v>
      </c>
      <c r="B18" s="32" t="s">
        <v>636</v>
      </c>
      <c r="C18" s="56" t="s">
        <v>660</v>
      </c>
      <c r="D18" s="57"/>
      <c r="E18" s="58"/>
      <c r="F18" s="59" t="s">
        <v>658</v>
      </c>
      <c r="G18" s="60"/>
      <c r="H18" s="33" t="s">
        <v>639</v>
      </c>
      <c r="I18" s="34" t="s">
        <v>640</v>
      </c>
      <c r="J18" s="34">
        <v>45336</v>
      </c>
      <c r="K18" s="36"/>
    </row>
    <row r="19" spans="1:11" s="30" customFormat="1" ht="75" customHeight="1" x14ac:dyDescent="0.4">
      <c r="A19" s="31" t="s">
        <v>661</v>
      </c>
      <c r="B19" s="32" t="s">
        <v>636</v>
      </c>
      <c r="C19" s="56" t="s">
        <v>662</v>
      </c>
      <c r="D19" s="57"/>
      <c r="E19" s="58"/>
      <c r="F19" s="59" t="s">
        <v>658</v>
      </c>
      <c r="G19" s="60"/>
      <c r="H19" s="33" t="s">
        <v>639</v>
      </c>
      <c r="I19" s="34" t="s">
        <v>640</v>
      </c>
      <c r="J19" s="34">
        <v>45336</v>
      </c>
      <c r="K19" s="36"/>
    </row>
    <row r="20" spans="1:11" s="30" customFormat="1" ht="75" customHeight="1" x14ac:dyDescent="0.4">
      <c r="A20" s="31" t="s">
        <v>663</v>
      </c>
      <c r="B20" s="32" t="s">
        <v>636</v>
      </c>
      <c r="C20" s="56" t="s">
        <v>664</v>
      </c>
      <c r="D20" s="57"/>
      <c r="E20" s="58"/>
      <c r="F20" s="59" t="s">
        <v>658</v>
      </c>
      <c r="G20" s="60"/>
      <c r="H20" s="33" t="s">
        <v>639</v>
      </c>
      <c r="I20" s="34" t="s">
        <v>640</v>
      </c>
      <c r="J20" s="34">
        <v>45336</v>
      </c>
      <c r="K20" s="36"/>
    </row>
    <row r="21" spans="1:11" s="30" customFormat="1" ht="75" customHeight="1" x14ac:dyDescent="0.4">
      <c r="A21" s="31" t="s">
        <v>665</v>
      </c>
      <c r="B21" s="32" t="s">
        <v>666</v>
      </c>
      <c r="C21" s="65" t="s">
        <v>637</v>
      </c>
      <c r="D21" s="66"/>
      <c r="E21" s="67"/>
      <c r="F21" s="59" t="s">
        <v>638</v>
      </c>
      <c r="G21" s="60"/>
      <c r="H21" s="33" t="s">
        <v>639</v>
      </c>
      <c r="I21" s="34" t="s">
        <v>640</v>
      </c>
      <c r="J21" s="34">
        <v>45336</v>
      </c>
      <c r="K21" s="35" t="s">
        <v>667</v>
      </c>
    </row>
    <row r="22" spans="1:11" s="30" customFormat="1" ht="75" customHeight="1" x14ac:dyDescent="0.4">
      <c r="A22" s="31" t="s">
        <v>668</v>
      </c>
      <c r="B22" s="32" t="s">
        <v>666</v>
      </c>
      <c r="C22" s="65" t="s">
        <v>642</v>
      </c>
      <c r="D22" s="66"/>
      <c r="E22" s="67"/>
      <c r="F22" s="59" t="s">
        <v>638</v>
      </c>
      <c r="G22" s="60"/>
      <c r="H22" s="33" t="s">
        <v>639</v>
      </c>
      <c r="I22" s="34" t="s">
        <v>640</v>
      </c>
      <c r="J22" s="34">
        <v>45336</v>
      </c>
      <c r="K22" s="35"/>
    </row>
    <row r="23" spans="1:11" s="30" customFormat="1" ht="75" customHeight="1" x14ac:dyDescent="0.4">
      <c r="A23" s="31" t="s">
        <v>669</v>
      </c>
      <c r="B23" s="32" t="s">
        <v>666</v>
      </c>
      <c r="C23" s="56" t="s">
        <v>644</v>
      </c>
      <c r="D23" s="57"/>
      <c r="E23" s="58"/>
      <c r="F23" s="59" t="s">
        <v>645</v>
      </c>
      <c r="G23" s="60"/>
      <c r="H23" s="33" t="s">
        <v>639</v>
      </c>
      <c r="I23" s="34" t="s">
        <v>640</v>
      </c>
      <c r="J23" s="34">
        <v>45336</v>
      </c>
      <c r="K23" s="36"/>
    </row>
    <row r="24" spans="1:11" s="30" customFormat="1" ht="75" customHeight="1" x14ac:dyDescent="0.4">
      <c r="A24" s="31" t="s">
        <v>670</v>
      </c>
      <c r="B24" s="32" t="s">
        <v>666</v>
      </c>
      <c r="C24" s="56" t="s">
        <v>647</v>
      </c>
      <c r="D24" s="57"/>
      <c r="E24" s="58"/>
      <c r="F24" s="59" t="s">
        <v>638</v>
      </c>
      <c r="G24" s="60"/>
      <c r="H24" s="33" t="s">
        <v>639</v>
      </c>
      <c r="I24" s="34" t="s">
        <v>640</v>
      </c>
      <c r="J24" s="34">
        <v>45336</v>
      </c>
      <c r="K24" s="36"/>
    </row>
    <row r="25" spans="1:11" s="30" customFormat="1" ht="75" customHeight="1" x14ac:dyDescent="0.4">
      <c r="A25" s="31" t="s">
        <v>671</v>
      </c>
      <c r="B25" s="32" t="s">
        <v>666</v>
      </c>
      <c r="C25" s="56" t="s">
        <v>649</v>
      </c>
      <c r="D25" s="57"/>
      <c r="E25" s="58"/>
      <c r="F25" s="59" t="s">
        <v>638</v>
      </c>
      <c r="G25" s="60"/>
      <c r="H25" s="33" t="s">
        <v>639</v>
      </c>
      <c r="I25" s="34" t="s">
        <v>640</v>
      </c>
      <c r="J25" s="34">
        <v>45336</v>
      </c>
      <c r="K25" s="36"/>
    </row>
    <row r="26" spans="1:11" s="30" customFormat="1" ht="75" customHeight="1" x14ac:dyDescent="0.4">
      <c r="A26" s="31" t="s">
        <v>672</v>
      </c>
      <c r="B26" s="32" t="s">
        <v>666</v>
      </c>
      <c r="C26" s="56" t="s">
        <v>651</v>
      </c>
      <c r="D26" s="57"/>
      <c r="E26" s="58"/>
      <c r="F26" s="59" t="s">
        <v>638</v>
      </c>
      <c r="G26" s="60"/>
      <c r="H26" s="33" t="s">
        <v>639</v>
      </c>
      <c r="I26" s="34" t="s">
        <v>640</v>
      </c>
      <c r="J26" s="34">
        <v>45336</v>
      </c>
      <c r="K26" s="36" t="s">
        <v>667</v>
      </c>
    </row>
    <row r="27" spans="1:11" s="30" customFormat="1" ht="75" customHeight="1" x14ac:dyDescent="0.4">
      <c r="A27" s="31" t="s">
        <v>673</v>
      </c>
      <c r="B27" s="32" t="s">
        <v>666</v>
      </c>
      <c r="C27" s="56" t="s">
        <v>653</v>
      </c>
      <c r="D27" s="57"/>
      <c r="E27" s="58"/>
      <c r="F27" s="59" t="s">
        <v>645</v>
      </c>
      <c r="G27" s="60"/>
      <c r="H27" s="33" t="s">
        <v>639</v>
      </c>
      <c r="I27" s="34" t="s">
        <v>640</v>
      </c>
      <c r="J27" s="34">
        <v>45336</v>
      </c>
      <c r="K27" s="36" t="s">
        <v>674</v>
      </c>
    </row>
    <row r="28" spans="1:11" s="30" customFormat="1" ht="75" customHeight="1" x14ac:dyDescent="0.4">
      <c r="A28" s="31" t="s">
        <v>675</v>
      </c>
      <c r="B28" s="32" t="s">
        <v>666</v>
      </c>
      <c r="C28" s="56" t="s">
        <v>655</v>
      </c>
      <c r="D28" s="57"/>
      <c r="E28" s="58"/>
      <c r="F28" s="59" t="s">
        <v>638</v>
      </c>
      <c r="G28" s="60"/>
      <c r="H28" s="33" t="s">
        <v>639</v>
      </c>
      <c r="I28" s="34" t="s">
        <v>640</v>
      </c>
      <c r="J28" s="34">
        <v>45336</v>
      </c>
      <c r="K28" s="36" t="s">
        <v>674</v>
      </c>
    </row>
    <row r="29" spans="1:11" s="30" customFormat="1" ht="75" customHeight="1" x14ac:dyDescent="0.4">
      <c r="A29" s="31" t="s">
        <v>676</v>
      </c>
      <c r="B29" s="32" t="s">
        <v>666</v>
      </c>
      <c r="C29" s="65" t="s">
        <v>657</v>
      </c>
      <c r="D29" s="66"/>
      <c r="E29" s="67"/>
      <c r="F29" s="59" t="s">
        <v>658</v>
      </c>
      <c r="G29" s="60"/>
      <c r="H29" s="33" t="s">
        <v>639</v>
      </c>
      <c r="I29" s="34" t="s">
        <v>640</v>
      </c>
      <c r="J29" s="34">
        <v>45336</v>
      </c>
      <c r="K29" s="36"/>
    </row>
    <row r="30" spans="1:11" s="30" customFormat="1" ht="75" customHeight="1" x14ac:dyDescent="0.4">
      <c r="A30" s="31" t="s">
        <v>677</v>
      </c>
      <c r="B30" s="32" t="s">
        <v>666</v>
      </c>
      <c r="C30" s="56" t="s">
        <v>660</v>
      </c>
      <c r="D30" s="57"/>
      <c r="E30" s="58"/>
      <c r="F30" s="59" t="s">
        <v>658</v>
      </c>
      <c r="G30" s="60"/>
      <c r="H30" s="33" t="s">
        <v>639</v>
      </c>
      <c r="I30" s="34" t="s">
        <v>640</v>
      </c>
      <c r="J30" s="34">
        <v>45336</v>
      </c>
      <c r="K30" s="36"/>
    </row>
    <row r="31" spans="1:11" s="30" customFormat="1" ht="75" customHeight="1" x14ac:dyDescent="0.4">
      <c r="A31" s="31" t="s">
        <v>678</v>
      </c>
      <c r="B31" s="32" t="s">
        <v>666</v>
      </c>
      <c r="C31" s="56" t="s">
        <v>662</v>
      </c>
      <c r="D31" s="57"/>
      <c r="E31" s="58"/>
      <c r="F31" s="59" t="s">
        <v>658</v>
      </c>
      <c r="G31" s="60"/>
      <c r="H31" s="33" t="s">
        <v>639</v>
      </c>
      <c r="I31" s="34" t="s">
        <v>640</v>
      </c>
      <c r="J31" s="34">
        <v>45341</v>
      </c>
      <c r="K31" s="36" t="s">
        <v>679</v>
      </c>
    </row>
    <row r="32" spans="1:11" s="30" customFormat="1" ht="75" customHeight="1" x14ac:dyDescent="0.4">
      <c r="A32" s="31" t="s">
        <v>680</v>
      </c>
      <c r="B32" s="32" t="s">
        <v>666</v>
      </c>
      <c r="C32" s="56" t="s">
        <v>664</v>
      </c>
      <c r="D32" s="57"/>
      <c r="E32" s="58"/>
      <c r="F32" s="59" t="s">
        <v>658</v>
      </c>
      <c r="G32" s="60"/>
      <c r="H32" s="33" t="s">
        <v>639</v>
      </c>
      <c r="I32" s="34" t="s">
        <v>640</v>
      </c>
      <c r="J32" s="34">
        <v>45341</v>
      </c>
      <c r="K32" s="36" t="s">
        <v>679</v>
      </c>
    </row>
    <row r="33" spans="1:11" ht="14.25" x14ac:dyDescent="0.4">
      <c r="A33" s="37"/>
      <c r="B33" s="38"/>
      <c r="C33" s="68"/>
      <c r="D33" s="69"/>
      <c r="E33" s="70"/>
      <c r="F33" s="68"/>
      <c r="G33" s="70"/>
      <c r="H33" s="39"/>
      <c r="I33" s="40"/>
      <c r="J33" s="41"/>
      <c r="K33" s="42"/>
    </row>
  </sheetData>
  <mergeCells count="63">
    <mergeCell ref="C33:E33"/>
    <mergeCell ref="F33:G33"/>
    <mergeCell ref="C30:E30"/>
    <mergeCell ref="F30:G30"/>
    <mergeCell ref="C31:E31"/>
    <mergeCell ref="F31:G31"/>
    <mergeCell ref="C32:E32"/>
    <mergeCell ref="F32:G32"/>
    <mergeCell ref="C27:E27"/>
    <mergeCell ref="F27:G27"/>
    <mergeCell ref="C28:E28"/>
    <mergeCell ref="F28:G28"/>
    <mergeCell ref="C29:E29"/>
    <mergeCell ref="F29:G29"/>
    <mergeCell ref="C24:E24"/>
    <mergeCell ref="F24:G24"/>
    <mergeCell ref="C25:E25"/>
    <mergeCell ref="F25:G25"/>
    <mergeCell ref="C26:E26"/>
    <mergeCell ref="F26:G26"/>
    <mergeCell ref="C21:E21"/>
    <mergeCell ref="F21:G21"/>
    <mergeCell ref="C22:E22"/>
    <mergeCell ref="F22:G22"/>
    <mergeCell ref="C23:E23"/>
    <mergeCell ref="F23:G23"/>
    <mergeCell ref="C18:E18"/>
    <mergeCell ref="F18:G18"/>
    <mergeCell ref="C19:E19"/>
    <mergeCell ref="F19:G19"/>
    <mergeCell ref="C20:E20"/>
    <mergeCell ref="F20:G20"/>
    <mergeCell ref="C15:E15"/>
    <mergeCell ref="F15:G15"/>
    <mergeCell ref="C16:E16"/>
    <mergeCell ref="F16:G16"/>
    <mergeCell ref="C17:E17"/>
    <mergeCell ref="F17:G17"/>
    <mergeCell ref="C12:E12"/>
    <mergeCell ref="F12:G12"/>
    <mergeCell ref="C13:E13"/>
    <mergeCell ref="F13:G13"/>
    <mergeCell ref="C14:E14"/>
    <mergeCell ref="F14:G14"/>
    <mergeCell ref="C11:E11"/>
    <mergeCell ref="F11:G11"/>
    <mergeCell ref="A6:A7"/>
    <mergeCell ref="B6:B7"/>
    <mergeCell ref="C6:E7"/>
    <mergeCell ref="F6:G7"/>
    <mergeCell ref="A8:K8"/>
    <mergeCell ref="C9:E9"/>
    <mergeCell ref="F9:G9"/>
    <mergeCell ref="C10:E10"/>
    <mergeCell ref="F10:G10"/>
    <mergeCell ref="H6:J6"/>
    <mergeCell ref="K6:K7"/>
    <mergeCell ref="A1:B1"/>
    <mergeCell ref="C1:G1"/>
    <mergeCell ref="A2:B2"/>
    <mergeCell ref="C2:G2"/>
    <mergeCell ref="A4:B4"/>
    <mergeCell ref="I4:K4"/>
  </mergeCells>
  <phoneticPr fontId="3"/>
  <conditionalFormatting sqref="H9:H32">
    <cfRule type="cellIs" dxfId="15" priority="1" stopIfTrue="1" operator="equal">
      <formula>"合格"</formula>
    </cfRule>
    <cfRule type="cellIs" dxfId="14" priority="2" stopIfTrue="1" operator="equal">
      <formula>"不合格"</formula>
    </cfRule>
  </conditionalFormatting>
  <dataValidations count="2">
    <dataValidation type="list" allowBlank="1" sqref="H9:H33" xr:uid="{094EE33A-5B1B-4EB8-9ABE-ECBE0CA5E81F}">
      <formula1>"合格,不合格"</formula1>
    </dataValidation>
    <dataValidation type="list" allowBlank="1" sqref="C4" xr:uid="{3611EC0B-A384-4195-AAA8-279C041C1BDA}">
      <formula1>"単体テスト,統合テスト,システムテスト,ユーザテスト,その他"</formula1>
    </dataValidation>
  </dataValidations>
  <pageMargins left="0.78740157480314965" right="0.59055118110236227" top="0.78740157480314965" bottom="0.78740157480314965" header="0.59055118110236227" footer="0.39370078740157483"/>
  <pageSetup paperSize="9" scale="83" fitToHeight="0" orientation="landscape" horizontalDpi="300" verticalDpi="300" r:id="rId1"/>
  <headerFooter alignWithMargins="0">
    <oddHeader>&amp;L&amp;"ＭＳ ゴシック,太字"&amp;12【&amp;A】</oddHeader>
    <oddFooter>&amp;C&amp;P / &amp;N&amp;R&amp;"Times New Roman"&amp;09 Copyright (C) IT Innovation 2004 all rights reserved.</oddFoot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555047-9664-4B73-A7F1-D660D6188F38}">
  <dimension ref="A1:A848"/>
  <sheetViews>
    <sheetView zoomScale="70" zoomScaleNormal="70" workbookViewId="0">
      <selection activeCell="A849" sqref="A849"/>
    </sheetView>
  </sheetViews>
  <sheetFormatPr defaultRowHeight="18.75" x14ac:dyDescent="0.4"/>
  <sheetData>
    <row r="1" spans="1:1" x14ac:dyDescent="0.4">
      <c r="A1" t="s">
        <v>590</v>
      </c>
    </row>
    <row r="18" spans="1:1" x14ac:dyDescent="0.4">
      <c r="A18" t="s">
        <v>591</v>
      </c>
    </row>
    <row r="36" spans="1:1" x14ac:dyDescent="0.4">
      <c r="A36" t="s">
        <v>592</v>
      </c>
    </row>
    <row r="57" spans="1:1" x14ac:dyDescent="0.4">
      <c r="A57" t="s">
        <v>593</v>
      </c>
    </row>
    <row r="82" spans="1:1" x14ac:dyDescent="0.4">
      <c r="A82" t="s">
        <v>681</v>
      </c>
    </row>
    <row r="92" spans="1:1" x14ac:dyDescent="0.4">
      <c r="A92" t="s">
        <v>595</v>
      </c>
    </row>
    <row r="134" spans="1:1" x14ac:dyDescent="0.4">
      <c r="A134" t="s">
        <v>596</v>
      </c>
    </row>
    <row r="163" spans="1:1" x14ac:dyDescent="0.4">
      <c r="A163" t="s">
        <v>682</v>
      </c>
    </row>
    <row r="228" spans="1:1" x14ac:dyDescent="0.4">
      <c r="A228" t="s">
        <v>683</v>
      </c>
    </row>
    <row r="241" spans="1:1" x14ac:dyDescent="0.4">
      <c r="A241" t="s">
        <v>601</v>
      </c>
    </row>
    <row r="242" spans="1:1" x14ac:dyDescent="0.4">
      <c r="A242" t="s">
        <v>600</v>
      </c>
    </row>
    <row r="264" spans="1:1" x14ac:dyDescent="0.4">
      <c r="A264" t="s">
        <v>602</v>
      </c>
    </row>
    <row r="283" spans="1:1" x14ac:dyDescent="0.4">
      <c r="A283" t="s">
        <v>603</v>
      </c>
    </row>
    <row r="304" spans="1:1" x14ac:dyDescent="0.4">
      <c r="A304" t="s">
        <v>604</v>
      </c>
    </row>
    <row r="326" spans="1:1" x14ac:dyDescent="0.4">
      <c r="A326" t="s">
        <v>605</v>
      </c>
    </row>
    <row r="348" spans="1:1" x14ac:dyDescent="0.4">
      <c r="A348" t="s">
        <v>606</v>
      </c>
    </row>
    <row r="366" spans="1:1" x14ac:dyDescent="0.4">
      <c r="A366" t="s">
        <v>608</v>
      </c>
    </row>
    <row r="372" spans="1:1" x14ac:dyDescent="0.4">
      <c r="A372" t="s">
        <v>609</v>
      </c>
    </row>
    <row r="390" spans="1:1" x14ac:dyDescent="0.4">
      <c r="A390" t="s">
        <v>610</v>
      </c>
    </row>
    <row r="413" spans="1:1" x14ac:dyDescent="0.4">
      <c r="A413" t="s">
        <v>611</v>
      </c>
    </row>
    <row r="417" spans="1:1" x14ac:dyDescent="0.4">
      <c r="A417" t="s">
        <v>684</v>
      </c>
    </row>
    <row r="459" spans="1:1" x14ac:dyDescent="0.4">
      <c r="A459" t="s">
        <v>685</v>
      </c>
    </row>
    <row r="474" spans="1:1" x14ac:dyDescent="0.4">
      <c r="A474" t="s">
        <v>686</v>
      </c>
    </row>
    <row r="634" spans="1:1" x14ac:dyDescent="0.4">
      <c r="A634" t="s">
        <v>687</v>
      </c>
    </row>
    <row r="822" spans="1:1" x14ac:dyDescent="0.4">
      <c r="A822" t="s">
        <v>688</v>
      </c>
    </row>
    <row r="848" spans="1:1" x14ac:dyDescent="0.4">
      <c r="A848" t="s">
        <v>689</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F4C870A-7C6A-434F-AA26-98FBDE70C22E}">
  <sheetPr>
    <pageSetUpPr fitToPage="1"/>
  </sheetPr>
  <dimension ref="A1:K33"/>
  <sheetViews>
    <sheetView showGridLines="0" zoomScaleNormal="100" workbookViewId="0">
      <pane ySplit="7" topLeftCell="A8" activePane="bottomLeft" state="frozen"/>
      <selection activeCell="F10" sqref="F10:G10"/>
      <selection pane="bottomLeft" activeCell="F26" sqref="F26:G26"/>
    </sheetView>
  </sheetViews>
  <sheetFormatPr defaultColWidth="9" defaultRowHeight="12" x14ac:dyDescent="0.4"/>
  <cols>
    <col min="1" max="1" width="7.5" style="43" customWidth="1"/>
    <col min="2" max="2" width="12.75" style="22" customWidth="1"/>
    <col min="3" max="3" width="17.5" style="22" customWidth="1"/>
    <col min="4" max="4" width="9.125" style="22" bestFit="1" customWidth="1"/>
    <col min="5" max="5" width="9.75" style="22" customWidth="1"/>
    <col min="6" max="6" width="10.875" style="22" bestFit="1" customWidth="1"/>
    <col min="7" max="7" width="75" style="22" customWidth="1"/>
    <col min="8" max="8" width="6.25" style="44" customWidth="1"/>
    <col min="9" max="9" width="8.125" style="22" customWidth="1"/>
    <col min="10" max="10" width="9.75" style="44" bestFit="1" customWidth="1"/>
    <col min="11" max="11" width="18.25" style="22" customWidth="1"/>
    <col min="12" max="12" width="30.875" style="22" customWidth="1"/>
    <col min="13" max="16384" width="9" style="22"/>
  </cols>
  <sheetData>
    <row r="1" spans="1:11" ht="11.25" customHeight="1" x14ac:dyDescent="0.4">
      <c r="A1" s="50" t="s">
        <v>613</v>
      </c>
      <c r="B1" s="50"/>
      <c r="C1" s="51" t="str">
        <f>[1]表紙!B4</f>
        <v>価格決裁システム</v>
      </c>
      <c r="D1" s="51"/>
      <c r="E1" s="51"/>
      <c r="F1" s="51"/>
      <c r="G1" s="51"/>
      <c r="H1" s="46" t="s">
        <v>614</v>
      </c>
      <c r="I1" s="47"/>
      <c r="J1" s="46" t="s">
        <v>615</v>
      </c>
      <c r="K1" s="21"/>
    </row>
    <row r="2" spans="1:11" ht="11.25" customHeight="1" x14ac:dyDescent="0.4">
      <c r="A2" s="50" t="s">
        <v>616</v>
      </c>
      <c r="B2" s="50"/>
      <c r="C2" s="51" t="e">
        <f ca="1">MID(CELL("filename",A1),FIND("[",CELL("filename",A1))+10,FIND("]",CELL("filename",A1))-FIND("[",CELL("filename",A1))-15)</f>
        <v>#VALUE!</v>
      </c>
      <c r="D2" s="51"/>
      <c r="E2" s="51"/>
      <c r="F2" s="51"/>
      <c r="G2" s="51"/>
      <c r="H2" s="46" t="s">
        <v>617</v>
      </c>
      <c r="I2" s="47"/>
      <c r="J2" s="46" t="s">
        <v>618</v>
      </c>
      <c r="K2" s="21"/>
    </row>
    <row r="3" spans="1:11" ht="5.25" customHeight="1" x14ac:dyDescent="0.4">
      <c r="A3" s="23"/>
      <c r="B3" s="24"/>
      <c r="C3" s="24"/>
      <c r="D3" s="24"/>
      <c r="E3" s="24"/>
      <c r="F3" s="24"/>
      <c r="G3" s="24"/>
      <c r="H3" s="24"/>
      <c r="I3" s="24"/>
      <c r="J3" s="24"/>
      <c r="K3" s="24"/>
    </row>
    <row r="4" spans="1:11" ht="11.25" customHeight="1" x14ac:dyDescent="0.4">
      <c r="A4" s="52" t="s">
        <v>619</v>
      </c>
      <c r="B4" s="52"/>
      <c r="C4" s="25" t="s">
        <v>620</v>
      </c>
      <c r="D4" s="48" t="s">
        <v>621</v>
      </c>
      <c r="E4" s="47"/>
      <c r="F4" s="48" t="s">
        <v>622</v>
      </c>
      <c r="G4" s="27" t="s">
        <v>690</v>
      </c>
      <c r="H4" s="48" t="s">
        <v>624</v>
      </c>
      <c r="I4" s="53" t="str">
        <f ca="1">MID(CELL("filename",$A$1),FIND("]",CELL("filename",$A$1))+1,31)</f>
        <v>単価改定_テストケース</v>
      </c>
      <c r="J4" s="54"/>
      <c r="K4" s="55"/>
    </row>
    <row r="5" spans="1:11" ht="5.25" customHeight="1" x14ac:dyDescent="0.4">
      <c r="A5" s="23"/>
      <c r="B5" s="24"/>
      <c r="C5" s="24"/>
      <c r="D5" s="24"/>
      <c r="E5" s="24"/>
      <c r="F5" s="24"/>
      <c r="G5" s="24"/>
      <c r="H5" s="24"/>
      <c r="I5" s="24"/>
      <c r="J5" s="24"/>
      <c r="K5" s="24"/>
    </row>
    <row r="6" spans="1:11" s="28" customFormat="1" x14ac:dyDescent="0.4">
      <c r="A6" s="61" t="s">
        <v>625</v>
      </c>
      <c r="B6" s="49" t="s">
        <v>626</v>
      </c>
      <c r="C6" s="49" t="s">
        <v>627</v>
      </c>
      <c r="D6" s="49"/>
      <c r="E6" s="49"/>
      <c r="F6" s="49" t="s">
        <v>628</v>
      </c>
      <c r="G6" s="49"/>
      <c r="H6" s="49" t="s">
        <v>629</v>
      </c>
      <c r="I6" s="49"/>
      <c r="J6" s="49"/>
      <c r="K6" s="49" t="s">
        <v>630</v>
      </c>
    </row>
    <row r="7" spans="1:11" s="28" customFormat="1" x14ac:dyDescent="0.4">
      <c r="A7" s="61"/>
      <c r="B7" s="49"/>
      <c r="C7" s="49"/>
      <c r="D7" s="49"/>
      <c r="E7" s="49"/>
      <c r="F7" s="49"/>
      <c r="G7" s="49"/>
      <c r="H7" s="45" t="s">
        <v>631</v>
      </c>
      <c r="I7" s="45" t="s">
        <v>632</v>
      </c>
      <c r="J7" s="45" t="s">
        <v>633</v>
      </c>
      <c r="K7" s="49"/>
    </row>
    <row r="8" spans="1:11" s="30" customFormat="1" ht="306.75" customHeight="1" x14ac:dyDescent="0.4">
      <c r="A8" s="62" t="s">
        <v>691</v>
      </c>
      <c r="B8" s="63"/>
      <c r="C8" s="63"/>
      <c r="D8" s="63"/>
      <c r="E8" s="63"/>
      <c r="F8" s="63"/>
      <c r="G8" s="63"/>
      <c r="H8" s="63"/>
      <c r="I8" s="63"/>
      <c r="J8" s="63"/>
      <c r="K8" s="64"/>
    </row>
    <row r="9" spans="1:11" s="30" customFormat="1" ht="75" customHeight="1" x14ac:dyDescent="0.4">
      <c r="A9" s="31" t="s">
        <v>692</v>
      </c>
      <c r="B9" s="71" t="s">
        <v>636</v>
      </c>
      <c r="C9" s="56" t="s">
        <v>637</v>
      </c>
      <c r="D9" s="57"/>
      <c r="E9" s="58"/>
      <c r="F9" s="59" t="s">
        <v>638</v>
      </c>
      <c r="G9" s="60"/>
      <c r="H9" s="33" t="s">
        <v>639</v>
      </c>
      <c r="I9" s="34" t="s">
        <v>640</v>
      </c>
      <c r="J9" s="34">
        <v>45338</v>
      </c>
      <c r="K9" s="35"/>
    </row>
    <row r="10" spans="1:11" s="30" customFormat="1" ht="75" customHeight="1" x14ac:dyDescent="0.4">
      <c r="A10" s="31" t="s">
        <v>693</v>
      </c>
      <c r="B10" s="32" t="s">
        <v>636</v>
      </c>
      <c r="C10" s="65" t="s">
        <v>642</v>
      </c>
      <c r="D10" s="66"/>
      <c r="E10" s="67"/>
      <c r="F10" s="59" t="s">
        <v>638</v>
      </c>
      <c r="G10" s="60"/>
      <c r="H10" s="33" t="s">
        <v>639</v>
      </c>
      <c r="I10" s="34" t="s">
        <v>640</v>
      </c>
      <c r="J10" s="34">
        <v>45338</v>
      </c>
      <c r="K10" s="36"/>
    </row>
    <row r="11" spans="1:11" s="30" customFormat="1" ht="75" customHeight="1" x14ac:dyDescent="0.4">
      <c r="A11" s="31" t="s">
        <v>694</v>
      </c>
      <c r="B11" s="32" t="s">
        <v>636</v>
      </c>
      <c r="C11" s="65" t="s">
        <v>644</v>
      </c>
      <c r="D11" s="66"/>
      <c r="E11" s="67"/>
      <c r="F11" s="59" t="s">
        <v>645</v>
      </c>
      <c r="G11" s="60"/>
      <c r="H11" s="33" t="s">
        <v>639</v>
      </c>
      <c r="I11" s="34" t="s">
        <v>640</v>
      </c>
      <c r="J11" s="34">
        <v>45338</v>
      </c>
      <c r="K11" s="36"/>
    </row>
    <row r="12" spans="1:11" s="30" customFormat="1" ht="75" customHeight="1" x14ac:dyDescent="0.4">
      <c r="A12" s="31" t="s">
        <v>695</v>
      </c>
      <c r="B12" s="32" t="s">
        <v>636</v>
      </c>
      <c r="C12" s="65" t="s">
        <v>647</v>
      </c>
      <c r="D12" s="66"/>
      <c r="E12" s="67"/>
      <c r="F12" s="59" t="s">
        <v>638</v>
      </c>
      <c r="G12" s="60"/>
      <c r="H12" s="33" t="s">
        <v>639</v>
      </c>
      <c r="I12" s="34" t="s">
        <v>640</v>
      </c>
      <c r="J12" s="34">
        <v>45338</v>
      </c>
      <c r="K12" s="36"/>
    </row>
    <row r="13" spans="1:11" s="30" customFormat="1" ht="75" customHeight="1" x14ac:dyDescent="0.4">
      <c r="A13" s="31" t="s">
        <v>696</v>
      </c>
      <c r="B13" s="71" t="s">
        <v>636</v>
      </c>
      <c r="C13" s="56" t="s">
        <v>649</v>
      </c>
      <c r="D13" s="57"/>
      <c r="E13" s="58"/>
      <c r="F13" s="59" t="s">
        <v>638</v>
      </c>
      <c r="G13" s="60"/>
      <c r="H13" s="33" t="s">
        <v>639</v>
      </c>
      <c r="I13" s="34" t="s">
        <v>640</v>
      </c>
      <c r="J13" s="34">
        <v>45338</v>
      </c>
      <c r="K13" s="36"/>
    </row>
    <row r="14" spans="1:11" s="30" customFormat="1" ht="75" customHeight="1" x14ac:dyDescent="0.4">
      <c r="A14" s="31" t="s">
        <v>697</v>
      </c>
      <c r="B14" s="32" t="s">
        <v>636</v>
      </c>
      <c r="C14" s="65" t="s">
        <v>651</v>
      </c>
      <c r="D14" s="66"/>
      <c r="E14" s="67"/>
      <c r="F14" s="59" t="s">
        <v>638</v>
      </c>
      <c r="G14" s="60"/>
      <c r="H14" s="33" t="s">
        <v>639</v>
      </c>
      <c r="I14" s="34" t="s">
        <v>640</v>
      </c>
      <c r="J14" s="34">
        <v>45338</v>
      </c>
      <c r="K14" s="36"/>
    </row>
    <row r="15" spans="1:11" s="30" customFormat="1" ht="75" customHeight="1" x14ac:dyDescent="0.4">
      <c r="A15" s="31" t="s">
        <v>698</v>
      </c>
      <c r="B15" s="32" t="s">
        <v>636</v>
      </c>
      <c r="C15" s="65" t="s">
        <v>653</v>
      </c>
      <c r="D15" s="66"/>
      <c r="E15" s="67"/>
      <c r="F15" s="59" t="s">
        <v>645</v>
      </c>
      <c r="G15" s="60"/>
      <c r="H15" s="33" t="s">
        <v>639</v>
      </c>
      <c r="I15" s="34" t="s">
        <v>640</v>
      </c>
      <c r="J15" s="34">
        <v>45338</v>
      </c>
      <c r="K15" s="36"/>
    </row>
    <row r="16" spans="1:11" s="30" customFormat="1" ht="75" customHeight="1" x14ac:dyDescent="0.4">
      <c r="A16" s="31" t="s">
        <v>699</v>
      </c>
      <c r="B16" s="32" t="s">
        <v>636</v>
      </c>
      <c r="C16" s="65" t="s">
        <v>655</v>
      </c>
      <c r="D16" s="66"/>
      <c r="E16" s="67"/>
      <c r="F16" s="59" t="s">
        <v>638</v>
      </c>
      <c r="G16" s="60"/>
      <c r="H16" s="33" t="s">
        <v>639</v>
      </c>
      <c r="I16" s="34" t="s">
        <v>640</v>
      </c>
      <c r="J16" s="34">
        <v>45338</v>
      </c>
      <c r="K16" s="36"/>
    </row>
    <row r="17" spans="1:11" s="30" customFormat="1" ht="75" customHeight="1" x14ac:dyDescent="0.4">
      <c r="A17" s="31" t="s">
        <v>700</v>
      </c>
      <c r="B17" s="71" t="s">
        <v>636</v>
      </c>
      <c r="C17" s="56" t="s">
        <v>657</v>
      </c>
      <c r="D17" s="57"/>
      <c r="E17" s="58"/>
      <c r="F17" s="59" t="s">
        <v>658</v>
      </c>
      <c r="G17" s="60"/>
      <c r="H17" s="33" t="s">
        <v>639</v>
      </c>
      <c r="I17" s="34" t="s">
        <v>640</v>
      </c>
      <c r="J17" s="34">
        <v>45338</v>
      </c>
      <c r="K17" s="36"/>
    </row>
    <row r="18" spans="1:11" s="30" customFormat="1" ht="75" customHeight="1" x14ac:dyDescent="0.4">
      <c r="A18" s="31" t="s">
        <v>701</v>
      </c>
      <c r="B18" s="32" t="s">
        <v>636</v>
      </c>
      <c r="C18" s="65" t="s">
        <v>660</v>
      </c>
      <c r="D18" s="66"/>
      <c r="E18" s="67"/>
      <c r="F18" s="59" t="s">
        <v>658</v>
      </c>
      <c r="G18" s="60"/>
      <c r="H18" s="33" t="s">
        <v>639</v>
      </c>
      <c r="I18" s="34" t="s">
        <v>640</v>
      </c>
      <c r="J18" s="34">
        <v>45338</v>
      </c>
      <c r="K18" s="36"/>
    </row>
    <row r="19" spans="1:11" s="30" customFormat="1" ht="75" customHeight="1" x14ac:dyDescent="0.4">
      <c r="A19" s="31" t="s">
        <v>702</v>
      </c>
      <c r="B19" s="71" t="s">
        <v>636</v>
      </c>
      <c r="C19" s="56" t="s">
        <v>662</v>
      </c>
      <c r="D19" s="57"/>
      <c r="E19" s="58"/>
      <c r="F19" s="59" t="s">
        <v>658</v>
      </c>
      <c r="G19" s="60"/>
      <c r="H19" s="33" t="s">
        <v>639</v>
      </c>
      <c r="I19" s="34" t="s">
        <v>640</v>
      </c>
      <c r="J19" s="34">
        <v>45338</v>
      </c>
      <c r="K19" s="36"/>
    </row>
    <row r="20" spans="1:11" s="30" customFormat="1" ht="75" customHeight="1" x14ac:dyDescent="0.4">
      <c r="A20" s="31" t="s">
        <v>703</v>
      </c>
      <c r="B20" s="32" t="s">
        <v>636</v>
      </c>
      <c r="C20" s="65" t="s">
        <v>664</v>
      </c>
      <c r="D20" s="66"/>
      <c r="E20" s="67"/>
      <c r="F20" s="59" t="s">
        <v>658</v>
      </c>
      <c r="G20" s="60"/>
      <c r="H20" s="33" t="s">
        <v>639</v>
      </c>
      <c r="I20" s="34" t="s">
        <v>640</v>
      </c>
      <c r="J20" s="34">
        <v>45338</v>
      </c>
      <c r="K20" s="36"/>
    </row>
    <row r="21" spans="1:11" s="30" customFormat="1" ht="75" customHeight="1" x14ac:dyDescent="0.4">
      <c r="A21" s="31" t="s">
        <v>704</v>
      </c>
      <c r="B21" s="71" t="s">
        <v>666</v>
      </c>
      <c r="C21" s="56" t="s">
        <v>637</v>
      </c>
      <c r="D21" s="57"/>
      <c r="E21" s="58"/>
      <c r="F21" s="59" t="s">
        <v>638</v>
      </c>
      <c r="G21" s="60"/>
      <c r="H21" s="33" t="s">
        <v>639</v>
      </c>
      <c r="I21" s="34" t="s">
        <v>640</v>
      </c>
      <c r="J21" s="34">
        <v>45338</v>
      </c>
      <c r="K21" s="35"/>
    </row>
    <row r="22" spans="1:11" s="30" customFormat="1" ht="75" customHeight="1" x14ac:dyDescent="0.4">
      <c r="A22" s="31" t="s">
        <v>705</v>
      </c>
      <c r="B22" s="32" t="s">
        <v>666</v>
      </c>
      <c r="C22" s="65" t="s">
        <v>642</v>
      </c>
      <c r="D22" s="66"/>
      <c r="E22" s="67"/>
      <c r="F22" s="59" t="s">
        <v>638</v>
      </c>
      <c r="G22" s="60"/>
      <c r="H22" s="33" t="s">
        <v>639</v>
      </c>
      <c r="I22" s="34" t="s">
        <v>640</v>
      </c>
      <c r="J22" s="34">
        <v>45338</v>
      </c>
      <c r="K22" s="35"/>
    </row>
    <row r="23" spans="1:11" s="30" customFormat="1" ht="75" customHeight="1" x14ac:dyDescent="0.4">
      <c r="A23" s="31" t="s">
        <v>706</v>
      </c>
      <c r="B23" s="32" t="s">
        <v>666</v>
      </c>
      <c r="C23" s="65" t="s">
        <v>644</v>
      </c>
      <c r="D23" s="66"/>
      <c r="E23" s="67"/>
      <c r="F23" s="59" t="s">
        <v>645</v>
      </c>
      <c r="G23" s="60"/>
      <c r="H23" s="33" t="s">
        <v>639</v>
      </c>
      <c r="I23" s="34" t="s">
        <v>640</v>
      </c>
      <c r="J23" s="34">
        <v>45338</v>
      </c>
      <c r="K23" s="36"/>
    </row>
    <row r="24" spans="1:11" s="30" customFormat="1" ht="75" customHeight="1" x14ac:dyDescent="0.4">
      <c r="A24" s="31" t="s">
        <v>707</v>
      </c>
      <c r="B24" s="32" t="s">
        <v>666</v>
      </c>
      <c r="C24" s="65" t="s">
        <v>647</v>
      </c>
      <c r="D24" s="66"/>
      <c r="E24" s="67"/>
      <c r="F24" s="59" t="s">
        <v>638</v>
      </c>
      <c r="G24" s="60"/>
      <c r="H24" s="33" t="s">
        <v>639</v>
      </c>
      <c r="I24" s="34" t="s">
        <v>640</v>
      </c>
      <c r="J24" s="34">
        <v>45338</v>
      </c>
      <c r="K24" s="36"/>
    </row>
    <row r="25" spans="1:11" s="30" customFormat="1" ht="75" customHeight="1" x14ac:dyDescent="0.4">
      <c r="A25" s="31" t="s">
        <v>708</v>
      </c>
      <c r="B25" s="71" t="s">
        <v>666</v>
      </c>
      <c r="C25" s="56" t="s">
        <v>649</v>
      </c>
      <c r="D25" s="57"/>
      <c r="E25" s="58"/>
      <c r="F25" s="59" t="s">
        <v>638</v>
      </c>
      <c r="G25" s="60"/>
      <c r="H25" s="33" t="s">
        <v>639</v>
      </c>
      <c r="I25" s="34" t="s">
        <v>640</v>
      </c>
      <c r="J25" s="34">
        <v>45338</v>
      </c>
      <c r="K25" s="36"/>
    </row>
    <row r="26" spans="1:11" s="30" customFormat="1" ht="75" customHeight="1" x14ac:dyDescent="0.4">
      <c r="A26" s="31" t="s">
        <v>709</v>
      </c>
      <c r="B26" s="32" t="s">
        <v>666</v>
      </c>
      <c r="C26" s="65" t="s">
        <v>651</v>
      </c>
      <c r="D26" s="66"/>
      <c r="E26" s="67"/>
      <c r="F26" s="59" t="s">
        <v>638</v>
      </c>
      <c r="G26" s="60"/>
      <c r="H26" s="33" t="s">
        <v>639</v>
      </c>
      <c r="I26" s="34" t="s">
        <v>640</v>
      </c>
      <c r="J26" s="34">
        <v>45341</v>
      </c>
      <c r="K26" s="36" t="s">
        <v>710</v>
      </c>
    </row>
    <row r="27" spans="1:11" s="30" customFormat="1" ht="75" customHeight="1" x14ac:dyDescent="0.4">
      <c r="A27" s="31" t="s">
        <v>711</v>
      </c>
      <c r="B27" s="32" t="s">
        <v>666</v>
      </c>
      <c r="C27" s="65" t="s">
        <v>653</v>
      </c>
      <c r="D27" s="66"/>
      <c r="E27" s="67"/>
      <c r="F27" s="59" t="s">
        <v>645</v>
      </c>
      <c r="G27" s="60"/>
      <c r="H27" s="33" t="s">
        <v>639</v>
      </c>
      <c r="I27" s="34" t="s">
        <v>640</v>
      </c>
      <c r="J27" s="34">
        <v>45338</v>
      </c>
      <c r="K27" s="36"/>
    </row>
    <row r="28" spans="1:11" s="30" customFormat="1" ht="75" customHeight="1" x14ac:dyDescent="0.4">
      <c r="A28" s="31" t="s">
        <v>712</v>
      </c>
      <c r="B28" s="32" t="s">
        <v>666</v>
      </c>
      <c r="C28" s="65" t="s">
        <v>655</v>
      </c>
      <c r="D28" s="66"/>
      <c r="E28" s="67"/>
      <c r="F28" s="59" t="s">
        <v>638</v>
      </c>
      <c r="G28" s="60"/>
      <c r="H28" s="33" t="s">
        <v>639</v>
      </c>
      <c r="I28" s="34" t="s">
        <v>640</v>
      </c>
      <c r="J28" s="34">
        <v>45338</v>
      </c>
      <c r="K28" s="36"/>
    </row>
    <row r="29" spans="1:11" s="30" customFormat="1" ht="75" customHeight="1" x14ac:dyDescent="0.4">
      <c r="A29" s="31" t="s">
        <v>713</v>
      </c>
      <c r="B29" s="71" t="s">
        <v>666</v>
      </c>
      <c r="C29" s="56" t="s">
        <v>657</v>
      </c>
      <c r="D29" s="57"/>
      <c r="E29" s="58"/>
      <c r="F29" s="59" t="s">
        <v>658</v>
      </c>
      <c r="G29" s="60"/>
      <c r="H29" s="33" t="s">
        <v>639</v>
      </c>
      <c r="I29" s="34" t="s">
        <v>640</v>
      </c>
      <c r="J29" s="34">
        <v>45338</v>
      </c>
      <c r="K29" s="36"/>
    </row>
    <row r="30" spans="1:11" s="30" customFormat="1" ht="75" customHeight="1" x14ac:dyDescent="0.4">
      <c r="A30" s="31" t="s">
        <v>714</v>
      </c>
      <c r="B30" s="32" t="s">
        <v>666</v>
      </c>
      <c r="C30" s="65" t="s">
        <v>660</v>
      </c>
      <c r="D30" s="66"/>
      <c r="E30" s="67"/>
      <c r="F30" s="59" t="s">
        <v>658</v>
      </c>
      <c r="G30" s="60"/>
      <c r="H30" s="33" t="s">
        <v>639</v>
      </c>
      <c r="I30" s="34" t="s">
        <v>640</v>
      </c>
      <c r="J30" s="34">
        <v>45338</v>
      </c>
      <c r="K30" s="36"/>
    </row>
    <row r="31" spans="1:11" s="30" customFormat="1" ht="75" customHeight="1" x14ac:dyDescent="0.4">
      <c r="A31" s="31" t="s">
        <v>715</v>
      </c>
      <c r="B31" s="71" t="s">
        <v>666</v>
      </c>
      <c r="C31" s="56" t="s">
        <v>662</v>
      </c>
      <c r="D31" s="57"/>
      <c r="E31" s="58"/>
      <c r="F31" s="59" t="s">
        <v>658</v>
      </c>
      <c r="G31" s="60"/>
      <c r="H31" s="33" t="s">
        <v>639</v>
      </c>
      <c r="I31" s="34" t="s">
        <v>640</v>
      </c>
      <c r="J31" s="34">
        <v>45338</v>
      </c>
      <c r="K31" s="36"/>
    </row>
    <row r="32" spans="1:11" s="30" customFormat="1" ht="75" customHeight="1" x14ac:dyDescent="0.4">
      <c r="A32" s="31" t="s">
        <v>716</v>
      </c>
      <c r="B32" s="32" t="s">
        <v>666</v>
      </c>
      <c r="C32" s="65" t="s">
        <v>664</v>
      </c>
      <c r="D32" s="66"/>
      <c r="E32" s="67"/>
      <c r="F32" s="59" t="s">
        <v>658</v>
      </c>
      <c r="G32" s="60"/>
      <c r="H32" s="33" t="s">
        <v>639</v>
      </c>
      <c r="I32" s="34" t="s">
        <v>640</v>
      </c>
      <c r="J32" s="34">
        <v>45338</v>
      </c>
      <c r="K32" s="36"/>
    </row>
    <row r="33" spans="1:11" ht="14.25" x14ac:dyDescent="0.4">
      <c r="A33" s="37"/>
      <c r="B33" s="38"/>
      <c r="C33" s="68"/>
      <c r="D33" s="69"/>
      <c r="E33" s="70"/>
      <c r="F33" s="68"/>
      <c r="G33" s="70"/>
      <c r="H33" s="39"/>
      <c r="I33" s="40"/>
      <c r="J33" s="41"/>
      <c r="K33" s="42"/>
    </row>
  </sheetData>
  <mergeCells count="63">
    <mergeCell ref="C33:E33"/>
    <mergeCell ref="F33:G33"/>
    <mergeCell ref="C30:E30"/>
    <mergeCell ref="F30:G30"/>
    <mergeCell ref="C31:E31"/>
    <mergeCell ref="F31:G31"/>
    <mergeCell ref="C32:E32"/>
    <mergeCell ref="F32:G32"/>
    <mergeCell ref="C27:E27"/>
    <mergeCell ref="F27:G27"/>
    <mergeCell ref="C28:E28"/>
    <mergeCell ref="F28:G28"/>
    <mergeCell ref="C29:E29"/>
    <mergeCell ref="F29:G29"/>
    <mergeCell ref="C24:E24"/>
    <mergeCell ref="F24:G24"/>
    <mergeCell ref="C25:E25"/>
    <mergeCell ref="F25:G25"/>
    <mergeCell ref="C26:E26"/>
    <mergeCell ref="F26:G26"/>
    <mergeCell ref="C21:E21"/>
    <mergeCell ref="F21:G21"/>
    <mergeCell ref="C22:E22"/>
    <mergeCell ref="F22:G22"/>
    <mergeCell ref="C23:E23"/>
    <mergeCell ref="F23:G23"/>
    <mergeCell ref="C18:E18"/>
    <mergeCell ref="F18:G18"/>
    <mergeCell ref="C19:E19"/>
    <mergeCell ref="F19:G19"/>
    <mergeCell ref="C20:E20"/>
    <mergeCell ref="F20:G20"/>
    <mergeCell ref="C15:E15"/>
    <mergeCell ref="F15:G15"/>
    <mergeCell ref="C16:E16"/>
    <mergeCell ref="F16:G16"/>
    <mergeCell ref="C17:E17"/>
    <mergeCell ref="F17:G17"/>
    <mergeCell ref="C12:E12"/>
    <mergeCell ref="F12:G12"/>
    <mergeCell ref="C13:E13"/>
    <mergeCell ref="F13:G13"/>
    <mergeCell ref="C14:E14"/>
    <mergeCell ref="F14:G14"/>
    <mergeCell ref="A8:K8"/>
    <mergeCell ref="C9:E9"/>
    <mergeCell ref="F9:G9"/>
    <mergeCell ref="C10:E10"/>
    <mergeCell ref="F10:G10"/>
    <mergeCell ref="C11:E11"/>
    <mergeCell ref="F11:G11"/>
    <mergeCell ref="A6:A7"/>
    <mergeCell ref="B6:B7"/>
    <mergeCell ref="C6:E7"/>
    <mergeCell ref="F6:G7"/>
    <mergeCell ref="H6:J6"/>
    <mergeCell ref="K6:K7"/>
    <mergeCell ref="A1:B1"/>
    <mergeCell ref="C1:G1"/>
    <mergeCell ref="A2:B2"/>
    <mergeCell ref="C2:G2"/>
    <mergeCell ref="A4:B4"/>
    <mergeCell ref="I4:K4"/>
  </mergeCells>
  <phoneticPr fontId="3"/>
  <conditionalFormatting sqref="H27:H32">
    <cfRule type="cellIs" dxfId="13" priority="3" stopIfTrue="1" operator="equal">
      <formula>"合格"</formula>
    </cfRule>
    <cfRule type="cellIs" dxfId="12" priority="4" stopIfTrue="1" operator="equal">
      <formula>"不合格"</formula>
    </cfRule>
  </conditionalFormatting>
  <conditionalFormatting sqref="H9:H26">
    <cfRule type="cellIs" dxfId="11" priority="1" stopIfTrue="1" operator="equal">
      <formula>"合格"</formula>
    </cfRule>
    <cfRule type="cellIs" dxfId="10" priority="2" stopIfTrue="1" operator="equal">
      <formula>"不合格"</formula>
    </cfRule>
  </conditionalFormatting>
  <dataValidations count="2">
    <dataValidation type="list" allowBlank="1" sqref="H9:H33" xr:uid="{E5772008-7F53-4952-9188-2D7ECC21AA98}">
      <formula1>"合格,不合格"</formula1>
    </dataValidation>
    <dataValidation type="list" allowBlank="1" sqref="C4" xr:uid="{8DCD8DE0-2295-4C8C-AD19-034FEC666B5E}">
      <formula1>"単体テスト,統合テスト,システムテスト,ユーザテスト,その他"</formula1>
    </dataValidation>
  </dataValidations>
  <pageMargins left="0.78740157480314965" right="0.59055118110236227" top="0.78740157480314965" bottom="0.78740157480314965" header="0.59055118110236227" footer="0.39370078740157483"/>
  <pageSetup paperSize="9" scale="83" fitToHeight="0" orientation="landscape" horizontalDpi="300" verticalDpi="300" r:id="rId1"/>
  <headerFooter alignWithMargins="0">
    <oddHeader>&amp;L&amp;"ＭＳ ゴシック,太字"&amp;12【&amp;A】</oddHeader>
    <oddFooter>&amp;C&amp;P / &amp;N&amp;R&amp;"Times New Roman"&amp;09 Copyright (C) IT Innovation 2004 all rights reserved.</oddFooter>
  </headerFooter>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80CE72-3C3B-4FD4-817F-DC5217B0A9E3}">
  <dimension ref="A1:D180"/>
  <sheetViews>
    <sheetView workbookViewId="0">
      <selection activeCell="D180" sqref="D2:D180"/>
    </sheetView>
  </sheetViews>
  <sheetFormatPr defaultRowHeight="15.75" x14ac:dyDescent="0.4"/>
  <cols>
    <col min="1" max="1" width="2.5" style="1" customWidth="1"/>
    <col min="2" max="2" width="39.125" style="1" bestFit="1" customWidth="1"/>
    <col min="3" max="3" width="9" style="1"/>
    <col min="4" max="4" width="77.25" style="1" bestFit="1" customWidth="1"/>
    <col min="5" max="16384" width="9" style="1"/>
  </cols>
  <sheetData>
    <row r="1" spans="1:4" x14ac:dyDescent="0.4">
      <c r="B1" s="2" t="s">
        <v>598</v>
      </c>
      <c r="D1" s="2" t="s">
        <v>599</v>
      </c>
    </row>
    <row r="2" spans="1:4" x14ac:dyDescent="0.4">
      <c r="B2" s="3" t="s">
        <v>0</v>
      </c>
      <c r="D2" s="3" t="s">
        <v>0</v>
      </c>
    </row>
    <row r="3" spans="1:4" x14ac:dyDescent="0.4">
      <c r="B3" s="4" t="s">
        <v>1</v>
      </c>
      <c r="D3" s="5" t="s">
        <v>2</v>
      </c>
    </row>
    <row r="4" spans="1:4" x14ac:dyDescent="0.4">
      <c r="B4" s="6" t="s">
        <v>3</v>
      </c>
      <c r="D4" s="4" t="s">
        <v>4</v>
      </c>
    </row>
    <row r="5" spans="1:4" x14ac:dyDescent="0.4">
      <c r="A5" s="7"/>
      <c r="B5" s="6" t="s">
        <v>5</v>
      </c>
      <c r="C5" s="8"/>
      <c r="D5" s="6" t="s">
        <v>6</v>
      </c>
    </row>
    <row r="6" spans="1:4" x14ac:dyDescent="0.4">
      <c r="A6" s="7"/>
      <c r="B6" s="6" t="s">
        <v>7</v>
      </c>
      <c r="C6" s="8"/>
      <c r="D6" s="6" t="s">
        <v>8</v>
      </c>
    </row>
    <row r="7" spans="1:4" x14ac:dyDescent="0.4">
      <c r="A7" s="7"/>
      <c r="B7" s="6" t="s">
        <v>9</v>
      </c>
      <c r="C7" s="8"/>
      <c r="D7" s="6" t="s">
        <v>10</v>
      </c>
    </row>
    <row r="8" spans="1:4" x14ac:dyDescent="0.4">
      <c r="A8" s="7"/>
      <c r="B8" s="6" t="s">
        <v>11</v>
      </c>
      <c r="C8" s="8"/>
      <c r="D8" s="6" t="s">
        <v>12</v>
      </c>
    </row>
    <row r="9" spans="1:4" x14ac:dyDescent="0.4">
      <c r="A9" s="7"/>
      <c r="B9" s="6" t="s">
        <v>13</v>
      </c>
      <c r="C9" s="8"/>
      <c r="D9" s="6" t="s">
        <v>14</v>
      </c>
    </row>
    <row r="10" spans="1:4" x14ac:dyDescent="0.4">
      <c r="A10" s="7"/>
      <c r="B10" s="6" t="s">
        <v>15</v>
      </c>
      <c r="C10" s="8"/>
      <c r="D10" s="6" t="s">
        <v>16</v>
      </c>
    </row>
    <row r="11" spans="1:4" x14ac:dyDescent="0.4">
      <c r="A11" s="7"/>
      <c r="B11" s="6" t="s">
        <v>17</v>
      </c>
      <c r="C11" s="8"/>
      <c r="D11" s="6" t="s">
        <v>18</v>
      </c>
    </row>
    <row r="12" spans="1:4" x14ac:dyDescent="0.4">
      <c r="A12" s="7"/>
      <c r="B12" s="6" t="s">
        <v>19</v>
      </c>
      <c r="C12" s="8"/>
      <c r="D12" s="6" t="s">
        <v>20</v>
      </c>
    </row>
    <row r="13" spans="1:4" x14ac:dyDescent="0.4">
      <c r="A13" s="7"/>
      <c r="B13" s="6" t="s">
        <v>21</v>
      </c>
      <c r="C13" s="8"/>
      <c r="D13" s="6" t="s">
        <v>22</v>
      </c>
    </row>
    <row r="14" spans="1:4" x14ac:dyDescent="0.4">
      <c r="A14" s="7"/>
      <c r="B14" s="6" t="s">
        <v>23</v>
      </c>
      <c r="C14" s="8"/>
      <c r="D14" s="6" t="s">
        <v>24</v>
      </c>
    </row>
    <row r="15" spans="1:4" x14ac:dyDescent="0.4">
      <c r="A15" s="7"/>
      <c r="B15" s="6" t="s">
        <v>25</v>
      </c>
      <c r="C15" s="8"/>
      <c r="D15" s="6" t="s">
        <v>26</v>
      </c>
    </row>
    <row r="16" spans="1:4" x14ac:dyDescent="0.4">
      <c r="A16" s="7"/>
      <c r="B16" s="6" t="s">
        <v>27</v>
      </c>
      <c r="C16" s="8"/>
      <c r="D16" s="6" t="s">
        <v>28</v>
      </c>
    </row>
    <row r="17" spans="1:4" x14ac:dyDescent="0.4">
      <c r="A17" s="7"/>
      <c r="B17" s="6" t="s">
        <v>29</v>
      </c>
      <c r="C17" s="8"/>
      <c r="D17" s="6" t="s">
        <v>30</v>
      </c>
    </row>
    <row r="18" spans="1:4" x14ac:dyDescent="0.4">
      <c r="A18" s="7"/>
      <c r="B18" s="6" t="s">
        <v>31</v>
      </c>
      <c r="C18" s="8"/>
      <c r="D18" s="6" t="s">
        <v>32</v>
      </c>
    </row>
    <row r="19" spans="1:4" x14ac:dyDescent="0.4">
      <c r="A19" s="7"/>
      <c r="B19" s="6" t="s">
        <v>33</v>
      </c>
      <c r="C19" s="8"/>
      <c r="D19" s="6" t="s">
        <v>34</v>
      </c>
    </row>
    <row r="20" spans="1:4" x14ac:dyDescent="0.4">
      <c r="A20" s="7"/>
      <c r="B20" s="6" t="s">
        <v>35</v>
      </c>
      <c r="C20" s="8"/>
      <c r="D20" s="6" t="s">
        <v>36</v>
      </c>
    </row>
    <row r="21" spans="1:4" x14ac:dyDescent="0.4">
      <c r="A21" s="7"/>
      <c r="B21" s="6" t="s">
        <v>37</v>
      </c>
      <c r="C21" s="8"/>
      <c r="D21" s="6" t="s">
        <v>38</v>
      </c>
    </row>
    <row r="22" spans="1:4" x14ac:dyDescent="0.4">
      <c r="A22" s="7"/>
      <c r="B22" s="6" t="s">
        <v>39</v>
      </c>
      <c r="C22" s="8"/>
      <c r="D22" s="6" t="s">
        <v>40</v>
      </c>
    </row>
    <row r="23" spans="1:4" x14ac:dyDescent="0.4">
      <c r="A23" s="7"/>
      <c r="B23" s="6" t="s">
        <v>41</v>
      </c>
      <c r="C23" s="8"/>
      <c r="D23" s="6" t="s">
        <v>42</v>
      </c>
    </row>
    <row r="24" spans="1:4" x14ac:dyDescent="0.4">
      <c r="A24" s="7"/>
      <c r="B24" s="6" t="s">
        <v>43</v>
      </c>
      <c r="C24" s="8"/>
      <c r="D24" s="6" t="s">
        <v>44</v>
      </c>
    </row>
    <row r="25" spans="1:4" x14ac:dyDescent="0.4">
      <c r="A25" s="7"/>
      <c r="B25" s="6" t="s">
        <v>45</v>
      </c>
      <c r="C25" s="8"/>
      <c r="D25" s="6" t="s">
        <v>46</v>
      </c>
    </row>
    <row r="26" spans="1:4" x14ac:dyDescent="0.4">
      <c r="A26" s="7"/>
      <c r="B26" s="6" t="s">
        <v>47</v>
      </c>
      <c r="C26" s="8"/>
      <c r="D26" s="5" t="s">
        <v>48</v>
      </c>
    </row>
    <row r="27" spans="1:4" x14ac:dyDescent="0.4">
      <c r="A27" s="7"/>
      <c r="B27" s="6" t="s">
        <v>49</v>
      </c>
      <c r="C27" s="8"/>
      <c r="D27" s="6" t="s">
        <v>50</v>
      </c>
    </row>
    <row r="28" spans="1:4" x14ac:dyDescent="0.4">
      <c r="A28" s="7"/>
      <c r="B28" s="6" t="s">
        <v>51</v>
      </c>
      <c r="C28" s="8"/>
      <c r="D28" s="6" t="s">
        <v>52</v>
      </c>
    </row>
    <row r="29" spans="1:4" x14ac:dyDescent="0.4">
      <c r="A29" s="7"/>
      <c r="B29" s="6" t="s">
        <v>53</v>
      </c>
      <c r="C29" s="8"/>
      <c r="D29" s="6" t="s">
        <v>54</v>
      </c>
    </row>
    <row r="30" spans="1:4" x14ac:dyDescent="0.4">
      <c r="A30" s="7"/>
      <c r="B30" s="6" t="s">
        <v>55</v>
      </c>
      <c r="C30" s="8"/>
      <c r="D30" s="6" t="s">
        <v>56</v>
      </c>
    </row>
    <row r="31" spans="1:4" x14ac:dyDescent="0.4">
      <c r="A31" s="7"/>
      <c r="B31" s="6" t="s">
        <v>57</v>
      </c>
      <c r="C31" s="8"/>
      <c r="D31" s="6" t="s">
        <v>58</v>
      </c>
    </row>
    <row r="32" spans="1:4" x14ac:dyDescent="0.4">
      <c r="A32" s="7"/>
      <c r="B32" s="6" t="s">
        <v>59</v>
      </c>
      <c r="C32" s="8"/>
      <c r="D32" s="6" t="s">
        <v>60</v>
      </c>
    </row>
    <row r="33" spans="1:4" x14ac:dyDescent="0.4">
      <c r="A33" s="7"/>
      <c r="B33" s="6" t="s">
        <v>61</v>
      </c>
      <c r="C33" s="8"/>
      <c r="D33" s="6" t="s">
        <v>62</v>
      </c>
    </row>
    <row r="34" spans="1:4" x14ac:dyDescent="0.4">
      <c r="A34" s="7"/>
      <c r="B34" s="6" t="s">
        <v>63</v>
      </c>
      <c r="C34" s="8"/>
      <c r="D34" s="6" t="s">
        <v>64</v>
      </c>
    </row>
    <row r="35" spans="1:4" x14ac:dyDescent="0.4">
      <c r="A35" s="7"/>
      <c r="B35" s="6" t="s">
        <v>65</v>
      </c>
      <c r="C35" s="8"/>
      <c r="D35" s="6" t="s">
        <v>66</v>
      </c>
    </row>
    <row r="36" spans="1:4" x14ac:dyDescent="0.4">
      <c r="A36" s="7"/>
      <c r="B36" s="6" t="s">
        <v>67</v>
      </c>
      <c r="C36" s="8"/>
      <c r="D36" s="6" t="s">
        <v>68</v>
      </c>
    </row>
    <row r="37" spans="1:4" x14ac:dyDescent="0.4">
      <c r="A37" s="7"/>
      <c r="B37" s="6" t="s">
        <v>69</v>
      </c>
      <c r="C37" s="8"/>
      <c r="D37" s="6" t="s">
        <v>70</v>
      </c>
    </row>
    <row r="38" spans="1:4" x14ac:dyDescent="0.4">
      <c r="A38" s="7"/>
      <c r="B38" s="6" t="s">
        <v>71</v>
      </c>
      <c r="C38" s="8"/>
      <c r="D38" s="6" t="s">
        <v>72</v>
      </c>
    </row>
    <row r="39" spans="1:4" x14ac:dyDescent="0.4">
      <c r="A39" s="7"/>
      <c r="B39" s="6" t="s">
        <v>73</v>
      </c>
      <c r="C39" s="8"/>
      <c r="D39" s="6" t="s">
        <v>74</v>
      </c>
    </row>
    <row r="40" spans="1:4" x14ac:dyDescent="0.4">
      <c r="A40" s="7"/>
      <c r="B40" s="6" t="s">
        <v>75</v>
      </c>
      <c r="C40" s="8"/>
      <c r="D40" s="6" t="s">
        <v>76</v>
      </c>
    </row>
    <row r="41" spans="1:4" x14ac:dyDescent="0.4">
      <c r="A41" s="7"/>
      <c r="B41" s="6" t="s">
        <v>77</v>
      </c>
      <c r="C41" s="8"/>
      <c r="D41" s="6" t="s">
        <v>78</v>
      </c>
    </row>
    <row r="42" spans="1:4" x14ac:dyDescent="0.4">
      <c r="A42" s="7"/>
      <c r="B42" s="6" t="s">
        <v>79</v>
      </c>
      <c r="C42" s="8"/>
      <c r="D42" s="6" t="s">
        <v>80</v>
      </c>
    </row>
    <row r="43" spans="1:4" x14ac:dyDescent="0.4">
      <c r="A43" s="7"/>
      <c r="B43" s="6" t="s">
        <v>81</v>
      </c>
      <c r="C43" s="8"/>
      <c r="D43" s="6" t="s">
        <v>82</v>
      </c>
    </row>
    <row r="44" spans="1:4" x14ac:dyDescent="0.4">
      <c r="A44" s="7"/>
      <c r="B44" s="6" t="s">
        <v>83</v>
      </c>
      <c r="C44" s="8"/>
      <c r="D44" s="6" t="s">
        <v>84</v>
      </c>
    </row>
    <row r="45" spans="1:4" x14ac:dyDescent="0.4">
      <c r="A45" s="7"/>
      <c r="B45" s="6" t="s">
        <v>85</v>
      </c>
      <c r="C45" s="8"/>
      <c r="D45" s="6" t="s">
        <v>86</v>
      </c>
    </row>
    <row r="46" spans="1:4" x14ac:dyDescent="0.4">
      <c r="A46" s="7"/>
      <c r="B46" s="6" t="s">
        <v>87</v>
      </c>
      <c r="C46" s="8"/>
      <c r="D46" s="6" t="s">
        <v>88</v>
      </c>
    </row>
    <row r="47" spans="1:4" x14ac:dyDescent="0.4">
      <c r="A47" s="7"/>
      <c r="B47" s="6" t="s">
        <v>89</v>
      </c>
      <c r="C47" s="8"/>
      <c r="D47" s="6" t="s">
        <v>90</v>
      </c>
    </row>
    <row r="48" spans="1:4" x14ac:dyDescent="0.4">
      <c r="A48" s="7"/>
      <c r="B48" s="6" t="s">
        <v>91</v>
      </c>
      <c r="C48" s="8"/>
      <c r="D48" s="6" t="s">
        <v>92</v>
      </c>
    </row>
    <row r="49" spans="1:4" x14ac:dyDescent="0.4">
      <c r="A49" s="7"/>
      <c r="B49" s="6" t="s">
        <v>93</v>
      </c>
      <c r="C49" s="8"/>
      <c r="D49" s="6" t="s">
        <v>94</v>
      </c>
    </row>
    <row r="50" spans="1:4" x14ac:dyDescent="0.4">
      <c r="A50" s="7"/>
      <c r="B50" s="6" t="s">
        <v>95</v>
      </c>
      <c r="C50" s="8"/>
      <c r="D50" s="6" t="s">
        <v>96</v>
      </c>
    </row>
    <row r="51" spans="1:4" x14ac:dyDescent="0.4">
      <c r="A51" s="7"/>
      <c r="B51" s="6" t="s">
        <v>97</v>
      </c>
      <c r="C51" s="8"/>
      <c r="D51" s="6" t="s">
        <v>98</v>
      </c>
    </row>
    <row r="52" spans="1:4" x14ac:dyDescent="0.4">
      <c r="A52" s="7"/>
      <c r="B52" s="6" t="s">
        <v>99</v>
      </c>
      <c r="C52" s="8"/>
      <c r="D52" s="6" t="s">
        <v>100</v>
      </c>
    </row>
    <row r="53" spans="1:4" x14ac:dyDescent="0.4">
      <c r="A53" s="7"/>
      <c r="B53" s="6" t="s">
        <v>101</v>
      </c>
      <c r="C53" s="8"/>
      <c r="D53" s="6" t="s">
        <v>102</v>
      </c>
    </row>
    <row r="54" spans="1:4" x14ac:dyDescent="0.4">
      <c r="A54" s="7"/>
      <c r="B54" s="6" t="s">
        <v>103</v>
      </c>
      <c r="C54" s="8"/>
      <c r="D54" s="6" t="s">
        <v>104</v>
      </c>
    </row>
    <row r="55" spans="1:4" x14ac:dyDescent="0.4">
      <c r="A55" s="7"/>
      <c r="B55" s="6" t="s">
        <v>105</v>
      </c>
      <c r="C55" s="8"/>
      <c r="D55" s="6" t="s">
        <v>106</v>
      </c>
    </row>
    <row r="56" spans="1:4" x14ac:dyDescent="0.4">
      <c r="A56" s="7"/>
      <c r="B56" s="6" t="s">
        <v>107</v>
      </c>
      <c r="C56" s="8"/>
      <c r="D56" s="6" t="s">
        <v>108</v>
      </c>
    </row>
    <row r="57" spans="1:4" x14ac:dyDescent="0.4">
      <c r="A57" s="7"/>
      <c r="B57" s="6" t="s">
        <v>109</v>
      </c>
      <c r="C57" s="8"/>
      <c r="D57" s="6" t="s">
        <v>110</v>
      </c>
    </row>
    <row r="58" spans="1:4" x14ac:dyDescent="0.4">
      <c r="A58" s="7"/>
      <c r="B58" s="6" t="s">
        <v>111</v>
      </c>
      <c r="C58" s="8"/>
      <c r="D58" s="6" t="s">
        <v>112</v>
      </c>
    </row>
    <row r="59" spans="1:4" x14ac:dyDescent="0.4">
      <c r="A59" s="7"/>
      <c r="B59" s="6" t="s">
        <v>113</v>
      </c>
      <c r="C59" s="8"/>
      <c r="D59" s="6" t="s">
        <v>114</v>
      </c>
    </row>
    <row r="60" spans="1:4" x14ac:dyDescent="0.4">
      <c r="A60" s="7"/>
      <c r="B60" s="6" t="s">
        <v>115</v>
      </c>
      <c r="C60" s="8"/>
      <c r="D60" s="6" t="s">
        <v>116</v>
      </c>
    </row>
    <row r="61" spans="1:4" x14ac:dyDescent="0.4">
      <c r="A61" s="7"/>
      <c r="B61" s="6" t="s">
        <v>117</v>
      </c>
      <c r="C61" s="8"/>
      <c r="D61" s="6" t="s">
        <v>118</v>
      </c>
    </row>
    <row r="62" spans="1:4" x14ac:dyDescent="0.4">
      <c r="A62" s="7"/>
      <c r="B62" s="6" t="s">
        <v>119</v>
      </c>
      <c r="C62" s="8"/>
      <c r="D62" s="6" t="s">
        <v>120</v>
      </c>
    </row>
    <row r="63" spans="1:4" x14ac:dyDescent="0.4">
      <c r="A63" s="7"/>
      <c r="B63" s="6" t="s">
        <v>121</v>
      </c>
      <c r="C63" s="8"/>
      <c r="D63" s="6" t="s">
        <v>122</v>
      </c>
    </row>
    <row r="64" spans="1:4" x14ac:dyDescent="0.4">
      <c r="A64" s="7"/>
      <c r="B64" s="6" t="s">
        <v>123</v>
      </c>
      <c r="C64" s="8"/>
      <c r="D64" s="6" t="s">
        <v>124</v>
      </c>
    </row>
    <row r="65" spans="1:4" x14ac:dyDescent="0.4">
      <c r="A65" s="7"/>
      <c r="B65" s="6" t="s">
        <v>125</v>
      </c>
      <c r="C65" s="8"/>
      <c r="D65" s="6" t="s">
        <v>126</v>
      </c>
    </row>
    <row r="66" spans="1:4" x14ac:dyDescent="0.4">
      <c r="A66" s="7"/>
      <c r="B66" s="6" t="s">
        <v>127</v>
      </c>
      <c r="C66" s="8"/>
      <c r="D66" s="6" t="s">
        <v>128</v>
      </c>
    </row>
    <row r="67" spans="1:4" x14ac:dyDescent="0.4">
      <c r="A67" s="7"/>
      <c r="B67" s="6" t="s">
        <v>129</v>
      </c>
      <c r="C67" s="8"/>
      <c r="D67" s="6" t="s">
        <v>130</v>
      </c>
    </row>
    <row r="68" spans="1:4" x14ac:dyDescent="0.4">
      <c r="A68" s="7"/>
      <c r="B68" s="6" t="s">
        <v>131</v>
      </c>
      <c r="C68" s="8"/>
      <c r="D68" s="6" t="s">
        <v>132</v>
      </c>
    </row>
    <row r="69" spans="1:4" x14ac:dyDescent="0.4">
      <c r="A69" s="7"/>
      <c r="B69" s="6" t="s">
        <v>133</v>
      </c>
      <c r="C69" s="8"/>
      <c r="D69" s="6" t="s">
        <v>134</v>
      </c>
    </row>
    <row r="70" spans="1:4" x14ac:dyDescent="0.4">
      <c r="A70" s="7"/>
      <c r="B70" s="6" t="s">
        <v>135</v>
      </c>
      <c r="C70" s="8"/>
      <c r="D70" s="6" t="s">
        <v>136</v>
      </c>
    </row>
    <row r="71" spans="1:4" x14ac:dyDescent="0.4">
      <c r="A71" s="7"/>
      <c r="B71" s="6" t="s">
        <v>137</v>
      </c>
      <c r="C71" s="8"/>
      <c r="D71" s="6" t="s">
        <v>138</v>
      </c>
    </row>
    <row r="72" spans="1:4" x14ac:dyDescent="0.4">
      <c r="A72" s="7"/>
      <c r="B72" s="6" t="s">
        <v>139</v>
      </c>
      <c r="C72" s="8"/>
      <c r="D72" s="6" t="s">
        <v>140</v>
      </c>
    </row>
    <row r="73" spans="1:4" x14ac:dyDescent="0.4">
      <c r="A73" s="7"/>
      <c r="B73" s="6" t="s">
        <v>141</v>
      </c>
      <c r="C73" s="8"/>
      <c r="D73" s="6" t="s">
        <v>142</v>
      </c>
    </row>
    <row r="74" spans="1:4" x14ac:dyDescent="0.4">
      <c r="A74" s="7"/>
      <c r="B74" s="6" t="s">
        <v>143</v>
      </c>
      <c r="C74" s="8"/>
      <c r="D74" s="6" t="s">
        <v>144</v>
      </c>
    </row>
    <row r="75" spans="1:4" x14ac:dyDescent="0.4">
      <c r="A75" s="7"/>
      <c r="B75" s="6" t="s">
        <v>145</v>
      </c>
      <c r="C75" s="8"/>
      <c r="D75" s="6" t="s">
        <v>146</v>
      </c>
    </row>
    <row r="76" spans="1:4" x14ac:dyDescent="0.4">
      <c r="A76" s="7"/>
      <c r="B76" s="6" t="s">
        <v>147</v>
      </c>
      <c r="C76" s="8"/>
      <c r="D76" s="6" t="s">
        <v>148</v>
      </c>
    </row>
    <row r="77" spans="1:4" x14ac:dyDescent="0.4">
      <c r="A77" s="7"/>
      <c r="B77" s="6" t="s">
        <v>149</v>
      </c>
      <c r="C77" s="8"/>
      <c r="D77" s="6" t="s">
        <v>150</v>
      </c>
    </row>
    <row r="78" spans="1:4" x14ac:dyDescent="0.4">
      <c r="A78" s="7"/>
      <c r="B78" s="6" t="s">
        <v>151</v>
      </c>
      <c r="C78" s="8"/>
      <c r="D78" s="6" t="s">
        <v>152</v>
      </c>
    </row>
    <row r="79" spans="1:4" x14ac:dyDescent="0.4">
      <c r="A79" s="7"/>
      <c r="B79" s="6" t="s">
        <v>153</v>
      </c>
      <c r="C79" s="8"/>
      <c r="D79" s="6" t="s">
        <v>154</v>
      </c>
    </row>
    <row r="80" spans="1:4" x14ac:dyDescent="0.4">
      <c r="A80" s="7"/>
      <c r="B80" s="6" t="s">
        <v>155</v>
      </c>
      <c r="C80" s="8"/>
      <c r="D80" s="6" t="s">
        <v>156</v>
      </c>
    </row>
    <row r="81" spans="1:4" x14ac:dyDescent="0.4">
      <c r="A81" s="7"/>
      <c r="B81" s="6" t="s">
        <v>157</v>
      </c>
      <c r="C81" s="8"/>
      <c r="D81" s="6" t="s">
        <v>158</v>
      </c>
    </row>
    <row r="82" spans="1:4" x14ac:dyDescent="0.4">
      <c r="A82" s="7"/>
      <c r="B82" s="6" t="s">
        <v>159</v>
      </c>
      <c r="C82" s="8"/>
      <c r="D82" s="6" t="s">
        <v>160</v>
      </c>
    </row>
    <row r="83" spans="1:4" x14ac:dyDescent="0.4">
      <c r="A83" s="7"/>
      <c r="B83" s="6" t="s">
        <v>161</v>
      </c>
      <c r="C83" s="8"/>
      <c r="D83" s="6" t="s">
        <v>162</v>
      </c>
    </row>
    <row r="84" spans="1:4" x14ac:dyDescent="0.4">
      <c r="A84" s="7"/>
      <c r="B84" s="6" t="s">
        <v>163</v>
      </c>
      <c r="C84" s="8"/>
      <c r="D84" s="6" t="s">
        <v>164</v>
      </c>
    </row>
    <row r="85" spans="1:4" x14ac:dyDescent="0.4">
      <c r="A85" s="7"/>
      <c r="B85" s="6" t="s">
        <v>165</v>
      </c>
      <c r="C85" s="8"/>
      <c r="D85" s="6" t="s">
        <v>166</v>
      </c>
    </row>
    <row r="86" spans="1:4" x14ac:dyDescent="0.4">
      <c r="A86" s="7"/>
      <c r="B86" s="6" t="s">
        <v>167</v>
      </c>
      <c r="C86" s="8"/>
      <c r="D86" s="6" t="s">
        <v>168</v>
      </c>
    </row>
    <row r="87" spans="1:4" x14ac:dyDescent="0.4">
      <c r="A87" s="7"/>
      <c r="B87" s="6" t="s">
        <v>169</v>
      </c>
      <c r="C87" s="8"/>
      <c r="D87" s="6" t="s">
        <v>170</v>
      </c>
    </row>
    <row r="88" spans="1:4" x14ac:dyDescent="0.4">
      <c r="A88" s="7"/>
      <c r="B88" s="6" t="s">
        <v>171</v>
      </c>
      <c r="C88" s="8"/>
      <c r="D88" s="6" t="s">
        <v>172</v>
      </c>
    </row>
    <row r="89" spans="1:4" x14ac:dyDescent="0.4">
      <c r="A89" s="7"/>
      <c r="B89" s="6" t="s">
        <v>173</v>
      </c>
      <c r="C89" s="8"/>
      <c r="D89" s="6" t="s">
        <v>174</v>
      </c>
    </row>
    <row r="90" spans="1:4" x14ac:dyDescent="0.4">
      <c r="A90" s="7"/>
      <c r="B90" s="6" t="s">
        <v>175</v>
      </c>
      <c r="C90" s="8"/>
      <c r="D90" s="6" t="s">
        <v>176</v>
      </c>
    </row>
    <row r="91" spans="1:4" x14ac:dyDescent="0.4">
      <c r="A91" s="7"/>
      <c r="B91" s="6" t="s">
        <v>177</v>
      </c>
      <c r="C91" s="8"/>
      <c r="D91" s="6" t="s">
        <v>178</v>
      </c>
    </row>
    <row r="92" spans="1:4" x14ac:dyDescent="0.4">
      <c r="A92" s="7"/>
      <c r="B92" s="6" t="s">
        <v>179</v>
      </c>
      <c r="C92" s="8"/>
      <c r="D92" s="6" t="s">
        <v>180</v>
      </c>
    </row>
    <row r="93" spans="1:4" x14ac:dyDescent="0.4">
      <c r="A93" s="7"/>
      <c r="B93" s="6" t="s">
        <v>181</v>
      </c>
      <c r="C93" s="8"/>
      <c r="D93" s="6" t="s">
        <v>182</v>
      </c>
    </row>
    <row r="94" spans="1:4" x14ac:dyDescent="0.4">
      <c r="A94" s="7"/>
      <c r="B94" s="6" t="s">
        <v>183</v>
      </c>
      <c r="C94" s="8"/>
      <c r="D94" s="6" t="s">
        <v>184</v>
      </c>
    </row>
    <row r="95" spans="1:4" x14ac:dyDescent="0.4">
      <c r="A95" s="7"/>
      <c r="B95" s="6" t="s">
        <v>185</v>
      </c>
      <c r="C95" s="8"/>
      <c r="D95" s="6" t="s">
        <v>186</v>
      </c>
    </row>
    <row r="96" spans="1:4" x14ac:dyDescent="0.4">
      <c r="A96" s="7"/>
      <c r="B96" s="6" t="s">
        <v>187</v>
      </c>
      <c r="C96" s="8"/>
      <c r="D96" s="6" t="s">
        <v>188</v>
      </c>
    </row>
    <row r="97" spans="1:4" x14ac:dyDescent="0.4">
      <c r="A97" s="7"/>
      <c r="B97" s="6" t="s">
        <v>189</v>
      </c>
      <c r="C97" s="8"/>
      <c r="D97" s="6" t="s">
        <v>190</v>
      </c>
    </row>
    <row r="98" spans="1:4" x14ac:dyDescent="0.4">
      <c r="A98" s="7"/>
      <c r="B98" s="6" t="s">
        <v>191</v>
      </c>
      <c r="C98" s="8"/>
      <c r="D98" s="6" t="s">
        <v>192</v>
      </c>
    </row>
    <row r="99" spans="1:4" x14ac:dyDescent="0.4">
      <c r="A99" s="7"/>
      <c r="B99" s="6" t="s">
        <v>193</v>
      </c>
      <c r="C99" s="8"/>
      <c r="D99" s="6" t="s">
        <v>194</v>
      </c>
    </row>
    <row r="100" spans="1:4" x14ac:dyDescent="0.4">
      <c r="A100" s="7"/>
      <c r="B100" s="6" t="s">
        <v>195</v>
      </c>
      <c r="C100" s="8"/>
      <c r="D100" s="6" t="s">
        <v>196</v>
      </c>
    </row>
    <row r="101" spans="1:4" x14ac:dyDescent="0.4">
      <c r="A101" s="7"/>
      <c r="B101" s="6" t="s">
        <v>197</v>
      </c>
      <c r="C101" s="8"/>
      <c r="D101" s="6" t="s">
        <v>198</v>
      </c>
    </row>
    <row r="102" spans="1:4" x14ac:dyDescent="0.4">
      <c r="A102" s="7"/>
      <c r="B102" s="6" t="s">
        <v>199</v>
      </c>
      <c r="C102" s="8"/>
      <c r="D102" s="6" t="s">
        <v>200</v>
      </c>
    </row>
    <row r="103" spans="1:4" x14ac:dyDescent="0.4">
      <c r="A103" s="7"/>
      <c r="B103" s="6" t="s">
        <v>201</v>
      </c>
      <c r="C103" s="8"/>
      <c r="D103" s="6" t="s">
        <v>202</v>
      </c>
    </row>
    <row r="104" spans="1:4" x14ac:dyDescent="0.4">
      <c r="A104" s="7"/>
      <c r="B104" s="6" t="s">
        <v>203</v>
      </c>
      <c r="C104" s="8"/>
      <c r="D104" s="6" t="s">
        <v>204</v>
      </c>
    </row>
    <row r="105" spans="1:4" x14ac:dyDescent="0.4">
      <c r="A105" s="7"/>
      <c r="B105" s="6" t="s">
        <v>205</v>
      </c>
      <c r="C105" s="8"/>
      <c r="D105" s="6" t="s">
        <v>206</v>
      </c>
    </row>
    <row r="106" spans="1:4" x14ac:dyDescent="0.4">
      <c r="A106" s="7"/>
      <c r="B106" s="6" t="s">
        <v>207</v>
      </c>
      <c r="C106" s="8"/>
      <c r="D106" s="6" t="s">
        <v>208</v>
      </c>
    </row>
    <row r="107" spans="1:4" x14ac:dyDescent="0.4">
      <c r="A107" s="7"/>
      <c r="B107" s="6" t="s">
        <v>209</v>
      </c>
      <c r="C107" s="8"/>
      <c r="D107" s="6" t="s">
        <v>210</v>
      </c>
    </row>
    <row r="108" spans="1:4" x14ac:dyDescent="0.4">
      <c r="A108" s="7"/>
      <c r="B108" s="6" t="s">
        <v>211</v>
      </c>
      <c r="C108" s="8"/>
      <c r="D108" s="6" t="s">
        <v>212</v>
      </c>
    </row>
    <row r="109" spans="1:4" x14ac:dyDescent="0.4">
      <c r="A109" s="7"/>
      <c r="B109" s="6" t="s">
        <v>213</v>
      </c>
      <c r="C109" s="8"/>
      <c r="D109" s="6" t="s">
        <v>214</v>
      </c>
    </row>
    <row r="110" spans="1:4" x14ac:dyDescent="0.4">
      <c r="A110" s="7"/>
      <c r="B110" s="6" t="s">
        <v>215</v>
      </c>
      <c r="C110" s="8"/>
      <c r="D110" s="6" t="s">
        <v>216</v>
      </c>
    </row>
    <row r="111" spans="1:4" x14ac:dyDescent="0.4">
      <c r="A111" s="7"/>
      <c r="B111" s="6" t="s">
        <v>217</v>
      </c>
      <c r="C111" s="8"/>
      <c r="D111" s="6" t="s">
        <v>218</v>
      </c>
    </row>
    <row r="112" spans="1:4" x14ac:dyDescent="0.4">
      <c r="A112" s="7"/>
      <c r="B112" s="6" t="s">
        <v>219</v>
      </c>
      <c r="C112" s="8"/>
      <c r="D112" s="6" t="s">
        <v>220</v>
      </c>
    </row>
    <row r="113" spans="1:4" x14ac:dyDescent="0.4">
      <c r="A113" s="7"/>
      <c r="B113" s="6" t="s">
        <v>221</v>
      </c>
      <c r="C113" s="8"/>
      <c r="D113" s="6" t="s">
        <v>222</v>
      </c>
    </row>
    <row r="114" spans="1:4" x14ac:dyDescent="0.4">
      <c r="A114" s="7"/>
      <c r="B114" s="6" t="s">
        <v>223</v>
      </c>
      <c r="C114" s="8"/>
      <c r="D114" s="6" t="s">
        <v>224</v>
      </c>
    </row>
    <row r="115" spans="1:4" x14ac:dyDescent="0.4">
      <c r="A115" s="7"/>
      <c r="B115" s="6" t="s">
        <v>225</v>
      </c>
      <c r="C115" s="8"/>
      <c r="D115" s="6" t="s">
        <v>226</v>
      </c>
    </row>
    <row r="116" spans="1:4" x14ac:dyDescent="0.4">
      <c r="A116" s="7"/>
      <c r="B116" s="6" t="s">
        <v>227</v>
      </c>
      <c r="C116" s="8"/>
      <c r="D116" s="6" t="s">
        <v>228</v>
      </c>
    </row>
    <row r="117" spans="1:4" x14ac:dyDescent="0.4">
      <c r="A117" s="7"/>
      <c r="B117" s="6" t="s">
        <v>229</v>
      </c>
      <c r="C117" s="8"/>
      <c r="D117" s="6" t="s">
        <v>230</v>
      </c>
    </row>
    <row r="118" spans="1:4" x14ac:dyDescent="0.4">
      <c r="A118" s="7"/>
      <c r="B118" s="6" t="s">
        <v>231</v>
      </c>
      <c r="C118" s="8"/>
      <c r="D118" s="6" t="s">
        <v>232</v>
      </c>
    </row>
    <row r="119" spans="1:4" x14ac:dyDescent="0.4">
      <c r="A119" s="7"/>
      <c r="B119" s="6" t="s">
        <v>233</v>
      </c>
      <c r="C119" s="8"/>
      <c r="D119" s="6" t="s">
        <v>234</v>
      </c>
    </row>
    <row r="120" spans="1:4" x14ac:dyDescent="0.4">
      <c r="A120" s="7"/>
      <c r="B120" s="6" t="s">
        <v>235</v>
      </c>
      <c r="C120" s="8"/>
      <c r="D120" s="6" t="s">
        <v>236</v>
      </c>
    </row>
    <row r="121" spans="1:4" x14ac:dyDescent="0.4">
      <c r="A121" s="7"/>
      <c r="B121" s="6" t="s">
        <v>237</v>
      </c>
      <c r="C121" s="8"/>
      <c r="D121" s="6" t="s">
        <v>238</v>
      </c>
    </row>
    <row r="122" spans="1:4" x14ac:dyDescent="0.4">
      <c r="A122" s="7"/>
      <c r="B122" s="6" t="s">
        <v>239</v>
      </c>
      <c r="C122" s="8"/>
      <c r="D122" s="6" t="s">
        <v>240</v>
      </c>
    </row>
    <row r="123" spans="1:4" x14ac:dyDescent="0.4">
      <c r="A123" s="7"/>
      <c r="B123" s="6" t="s">
        <v>241</v>
      </c>
      <c r="C123" s="8"/>
      <c r="D123" s="6" t="s">
        <v>242</v>
      </c>
    </row>
    <row r="124" spans="1:4" x14ac:dyDescent="0.4">
      <c r="A124" s="7"/>
      <c r="B124" s="6" t="s">
        <v>243</v>
      </c>
      <c r="C124" s="8"/>
      <c r="D124" s="6" t="s">
        <v>244</v>
      </c>
    </row>
    <row r="125" spans="1:4" x14ac:dyDescent="0.4">
      <c r="A125" s="7"/>
      <c r="B125" s="6" t="s">
        <v>245</v>
      </c>
      <c r="C125" s="8"/>
      <c r="D125" s="6" t="s">
        <v>246</v>
      </c>
    </row>
    <row r="126" spans="1:4" x14ac:dyDescent="0.4">
      <c r="A126" s="7"/>
      <c r="B126" s="6" t="s">
        <v>247</v>
      </c>
      <c r="C126" s="8"/>
      <c r="D126" s="6" t="s">
        <v>248</v>
      </c>
    </row>
    <row r="127" spans="1:4" x14ac:dyDescent="0.4">
      <c r="A127" s="7"/>
      <c r="B127" s="6" t="s">
        <v>249</v>
      </c>
      <c r="C127" s="8"/>
      <c r="D127" s="6" t="s">
        <v>250</v>
      </c>
    </row>
    <row r="128" spans="1:4" x14ac:dyDescent="0.4">
      <c r="A128" s="7"/>
      <c r="B128" s="6" t="s">
        <v>251</v>
      </c>
      <c r="C128" s="8"/>
      <c r="D128" s="6" t="s">
        <v>252</v>
      </c>
    </row>
    <row r="129" spans="1:4" x14ac:dyDescent="0.4">
      <c r="A129" s="7"/>
      <c r="B129" s="6" t="s">
        <v>253</v>
      </c>
      <c r="C129" s="8"/>
      <c r="D129" s="6" t="s">
        <v>254</v>
      </c>
    </row>
    <row r="130" spans="1:4" x14ac:dyDescent="0.4">
      <c r="A130" s="7"/>
      <c r="B130" s="6" t="s">
        <v>255</v>
      </c>
      <c r="C130" s="8"/>
      <c r="D130" s="6" t="s">
        <v>256</v>
      </c>
    </row>
    <row r="131" spans="1:4" x14ac:dyDescent="0.4">
      <c r="A131" s="7"/>
      <c r="B131" s="6" t="s">
        <v>257</v>
      </c>
      <c r="C131" s="8"/>
      <c r="D131" s="6" t="s">
        <v>258</v>
      </c>
    </row>
    <row r="132" spans="1:4" x14ac:dyDescent="0.4">
      <c r="A132" s="7"/>
      <c r="B132" s="6" t="s">
        <v>259</v>
      </c>
      <c r="C132" s="8"/>
      <c r="D132" s="6" t="s">
        <v>260</v>
      </c>
    </row>
    <row r="133" spans="1:4" x14ac:dyDescent="0.4">
      <c r="A133" s="7"/>
      <c r="B133" s="6" t="s">
        <v>261</v>
      </c>
      <c r="C133" s="8"/>
      <c r="D133" s="6" t="s">
        <v>262</v>
      </c>
    </row>
    <row r="134" spans="1:4" x14ac:dyDescent="0.4">
      <c r="A134" s="7"/>
      <c r="B134" s="6" t="s">
        <v>263</v>
      </c>
      <c r="C134" s="8"/>
      <c r="D134" s="6" t="s">
        <v>264</v>
      </c>
    </row>
    <row r="135" spans="1:4" x14ac:dyDescent="0.4">
      <c r="A135" s="7"/>
      <c r="B135" s="6" t="s">
        <v>265</v>
      </c>
      <c r="C135" s="8"/>
      <c r="D135" s="6" t="s">
        <v>266</v>
      </c>
    </row>
    <row r="136" spans="1:4" x14ac:dyDescent="0.4">
      <c r="A136" s="7"/>
      <c r="B136" s="6" t="s">
        <v>267</v>
      </c>
      <c r="C136" s="8"/>
      <c r="D136" s="6" t="s">
        <v>268</v>
      </c>
    </row>
    <row r="137" spans="1:4" x14ac:dyDescent="0.4">
      <c r="A137" s="7"/>
      <c r="B137" s="6" t="s">
        <v>269</v>
      </c>
      <c r="C137" s="8"/>
      <c r="D137" s="6" t="s">
        <v>270</v>
      </c>
    </row>
    <row r="138" spans="1:4" x14ac:dyDescent="0.4">
      <c r="A138" s="7"/>
      <c r="B138" s="6" t="s">
        <v>271</v>
      </c>
      <c r="C138" s="8"/>
      <c r="D138" s="6" t="s">
        <v>272</v>
      </c>
    </row>
    <row r="139" spans="1:4" x14ac:dyDescent="0.4">
      <c r="A139" s="7"/>
      <c r="B139" s="6" t="s">
        <v>273</v>
      </c>
      <c r="C139" s="8"/>
      <c r="D139" s="6" t="s">
        <v>274</v>
      </c>
    </row>
    <row r="140" spans="1:4" x14ac:dyDescent="0.4">
      <c r="A140" s="7"/>
      <c r="B140" s="6" t="s">
        <v>275</v>
      </c>
      <c r="C140" s="8"/>
      <c r="D140" s="6" t="s">
        <v>276</v>
      </c>
    </row>
    <row r="141" spans="1:4" x14ac:dyDescent="0.4">
      <c r="A141" s="7"/>
      <c r="B141" s="6" t="s">
        <v>277</v>
      </c>
      <c r="C141" s="8"/>
      <c r="D141" s="6" t="s">
        <v>278</v>
      </c>
    </row>
    <row r="142" spans="1:4" x14ac:dyDescent="0.4">
      <c r="A142" s="7"/>
      <c r="B142" s="6" t="s">
        <v>279</v>
      </c>
      <c r="C142" s="8"/>
      <c r="D142" s="6" t="s">
        <v>280</v>
      </c>
    </row>
    <row r="143" spans="1:4" x14ac:dyDescent="0.4">
      <c r="A143" s="7"/>
      <c r="B143" s="6" t="s">
        <v>281</v>
      </c>
      <c r="C143" s="8"/>
      <c r="D143" s="6" t="s">
        <v>282</v>
      </c>
    </row>
    <row r="144" spans="1:4" x14ac:dyDescent="0.4">
      <c r="A144" s="7"/>
      <c r="B144" s="6" t="s">
        <v>283</v>
      </c>
      <c r="C144" s="8"/>
      <c r="D144" s="6" t="s">
        <v>284</v>
      </c>
    </row>
    <row r="145" spans="1:4" x14ac:dyDescent="0.4">
      <c r="A145" s="7"/>
      <c r="B145" s="6" t="s">
        <v>285</v>
      </c>
      <c r="C145" s="8"/>
      <c r="D145" s="6" t="s">
        <v>286</v>
      </c>
    </row>
    <row r="146" spans="1:4" x14ac:dyDescent="0.4">
      <c r="A146" s="7"/>
      <c r="B146" s="6" t="s">
        <v>287</v>
      </c>
      <c r="C146" s="8"/>
      <c r="D146" s="6" t="s">
        <v>288</v>
      </c>
    </row>
    <row r="147" spans="1:4" x14ac:dyDescent="0.4">
      <c r="A147" s="7"/>
      <c r="B147" s="6" t="s">
        <v>289</v>
      </c>
      <c r="C147" s="8"/>
      <c r="D147" s="6" t="s">
        <v>290</v>
      </c>
    </row>
    <row r="148" spans="1:4" x14ac:dyDescent="0.4">
      <c r="A148" s="7"/>
      <c r="B148" s="6" t="s">
        <v>291</v>
      </c>
      <c r="C148" s="8"/>
      <c r="D148" s="6" t="s">
        <v>292</v>
      </c>
    </row>
    <row r="149" spans="1:4" x14ac:dyDescent="0.4">
      <c r="A149" s="7"/>
      <c r="B149" s="6" t="s">
        <v>293</v>
      </c>
      <c r="C149" s="8"/>
      <c r="D149" s="6" t="s">
        <v>294</v>
      </c>
    </row>
    <row r="150" spans="1:4" x14ac:dyDescent="0.4">
      <c r="A150" s="7"/>
      <c r="B150" s="6" t="s">
        <v>295</v>
      </c>
      <c r="C150" s="8"/>
      <c r="D150" s="6" t="s">
        <v>296</v>
      </c>
    </row>
    <row r="151" spans="1:4" x14ac:dyDescent="0.4">
      <c r="A151" s="7"/>
      <c r="B151" s="6" t="s">
        <v>297</v>
      </c>
      <c r="C151" s="8"/>
      <c r="D151" s="6" t="s">
        <v>298</v>
      </c>
    </row>
    <row r="152" spans="1:4" x14ac:dyDescent="0.4">
      <c r="A152" s="7"/>
      <c r="B152" s="6" t="s">
        <v>299</v>
      </c>
      <c r="C152" s="8"/>
      <c r="D152" s="6" t="s">
        <v>300</v>
      </c>
    </row>
    <row r="153" spans="1:4" x14ac:dyDescent="0.4">
      <c r="A153" s="7"/>
      <c r="B153" s="6" t="s">
        <v>301</v>
      </c>
      <c r="C153" s="8"/>
      <c r="D153" s="6" t="s">
        <v>302</v>
      </c>
    </row>
    <row r="154" spans="1:4" x14ac:dyDescent="0.4">
      <c r="A154" s="7"/>
      <c r="B154" s="6" t="s">
        <v>303</v>
      </c>
      <c r="C154" s="8"/>
      <c r="D154" s="6" t="s">
        <v>304</v>
      </c>
    </row>
    <row r="155" spans="1:4" x14ac:dyDescent="0.4">
      <c r="A155" s="7"/>
      <c r="B155" s="6" t="s">
        <v>305</v>
      </c>
      <c r="C155" s="8"/>
      <c r="D155" s="6" t="s">
        <v>306</v>
      </c>
    </row>
    <row r="156" spans="1:4" x14ac:dyDescent="0.4">
      <c r="A156" s="7"/>
      <c r="B156" s="6" t="s">
        <v>307</v>
      </c>
      <c r="C156" s="8"/>
      <c r="D156" s="6" t="s">
        <v>308</v>
      </c>
    </row>
    <row r="157" spans="1:4" x14ac:dyDescent="0.4">
      <c r="A157" s="7"/>
      <c r="B157" s="6" t="s">
        <v>309</v>
      </c>
      <c r="C157" s="8"/>
      <c r="D157" s="6" t="s">
        <v>310</v>
      </c>
    </row>
    <row r="158" spans="1:4" x14ac:dyDescent="0.4">
      <c r="A158" s="7"/>
      <c r="B158" s="6" t="s">
        <v>311</v>
      </c>
      <c r="C158" s="8"/>
      <c r="D158" s="6" t="s">
        <v>312</v>
      </c>
    </row>
    <row r="159" spans="1:4" x14ac:dyDescent="0.4">
      <c r="A159" s="7"/>
      <c r="B159" s="6" t="s">
        <v>313</v>
      </c>
      <c r="C159" s="8"/>
      <c r="D159" s="6" t="s">
        <v>314</v>
      </c>
    </row>
    <row r="160" spans="1:4" x14ac:dyDescent="0.4">
      <c r="A160" s="7"/>
      <c r="B160" s="6" t="s">
        <v>315</v>
      </c>
      <c r="C160" s="8"/>
      <c r="D160" s="6" t="s">
        <v>316</v>
      </c>
    </row>
    <row r="161" spans="1:4" x14ac:dyDescent="0.4">
      <c r="A161" s="7"/>
      <c r="B161" s="6" t="s">
        <v>317</v>
      </c>
      <c r="C161" s="8"/>
      <c r="D161" s="6" t="s">
        <v>318</v>
      </c>
    </row>
    <row r="162" spans="1:4" x14ac:dyDescent="0.4">
      <c r="A162" s="7"/>
      <c r="B162" s="6" t="s">
        <v>319</v>
      </c>
      <c r="C162" s="8"/>
      <c r="D162" s="6" t="s">
        <v>320</v>
      </c>
    </row>
    <row r="163" spans="1:4" x14ac:dyDescent="0.4">
      <c r="A163" s="7"/>
      <c r="B163" s="6" t="s">
        <v>321</v>
      </c>
      <c r="C163" s="8"/>
      <c r="D163" s="6" t="s">
        <v>322</v>
      </c>
    </row>
    <row r="164" spans="1:4" x14ac:dyDescent="0.4">
      <c r="A164" s="7"/>
      <c r="B164" s="6" t="s">
        <v>323</v>
      </c>
      <c r="C164" s="8"/>
      <c r="D164" s="6" t="s">
        <v>324</v>
      </c>
    </row>
    <row r="165" spans="1:4" x14ac:dyDescent="0.4">
      <c r="A165" s="7"/>
      <c r="B165" s="6" t="s">
        <v>325</v>
      </c>
      <c r="C165" s="8"/>
      <c r="D165" s="6" t="s">
        <v>326</v>
      </c>
    </row>
    <row r="166" spans="1:4" x14ac:dyDescent="0.4">
      <c r="A166" s="7"/>
      <c r="B166" s="6" t="s">
        <v>327</v>
      </c>
      <c r="C166" s="8"/>
      <c r="D166" s="6" t="s">
        <v>328</v>
      </c>
    </row>
    <row r="167" spans="1:4" x14ac:dyDescent="0.4">
      <c r="A167" s="7"/>
      <c r="B167" s="6" t="s">
        <v>329</v>
      </c>
      <c r="C167" s="8"/>
      <c r="D167" s="6" t="s">
        <v>330</v>
      </c>
    </row>
    <row r="168" spans="1:4" x14ac:dyDescent="0.4">
      <c r="A168" s="7"/>
      <c r="B168" s="3" t="s">
        <v>331</v>
      </c>
      <c r="C168" s="8"/>
      <c r="D168" s="6" t="s">
        <v>332</v>
      </c>
    </row>
    <row r="169" spans="1:4" x14ac:dyDescent="0.4">
      <c r="A169" s="7"/>
      <c r="B169" s="7"/>
      <c r="C169" s="8"/>
      <c r="D169" s="6" t="s">
        <v>333</v>
      </c>
    </row>
    <row r="170" spans="1:4" x14ac:dyDescent="0.4">
      <c r="D170" s="6" t="s">
        <v>334</v>
      </c>
    </row>
    <row r="171" spans="1:4" x14ac:dyDescent="0.4">
      <c r="D171" s="6" t="s">
        <v>335</v>
      </c>
    </row>
    <row r="172" spans="1:4" x14ac:dyDescent="0.4">
      <c r="D172" s="6" t="s">
        <v>336</v>
      </c>
    </row>
    <row r="173" spans="1:4" x14ac:dyDescent="0.4">
      <c r="D173" s="6" t="s">
        <v>337</v>
      </c>
    </row>
    <row r="174" spans="1:4" x14ac:dyDescent="0.4">
      <c r="D174" s="6" t="s">
        <v>338</v>
      </c>
    </row>
    <row r="175" spans="1:4" x14ac:dyDescent="0.4">
      <c r="D175" s="6" t="s">
        <v>339</v>
      </c>
    </row>
    <row r="176" spans="1:4" x14ac:dyDescent="0.4">
      <c r="D176" s="6" t="s">
        <v>340</v>
      </c>
    </row>
    <row r="177" spans="4:4" x14ac:dyDescent="0.4">
      <c r="D177" s="6" t="s">
        <v>341</v>
      </c>
    </row>
    <row r="178" spans="4:4" x14ac:dyDescent="0.4">
      <c r="D178" s="3" t="s">
        <v>342</v>
      </c>
    </row>
    <row r="179" spans="4:4" x14ac:dyDescent="0.4">
      <c r="D179" s="3" t="s">
        <v>343</v>
      </c>
    </row>
    <row r="180" spans="4:4" x14ac:dyDescent="0.4">
      <c r="D180" s="3" t="s">
        <v>344</v>
      </c>
    </row>
  </sheetData>
  <phoneticPr fontId="3"/>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D9C9C1-C225-4F4F-B49A-7EFC4D6E959E}">
  <dimension ref="B2:FS155"/>
  <sheetViews>
    <sheetView zoomScale="85" zoomScaleNormal="85" workbookViewId="0">
      <selection activeCell="B10" sqref="B10"/>
    </sheetView>
  </sheetViews>
  <sheetFormatPr defaultColWidth="5.375" defaultRowHeight="12" x14ac:dyDescent="0.4"/>
  <cols>
    <col min="1" max="1" width="1.875" style="10" customWidth="1"/>
    <col min="2" max="2" width="7.5" style="10" bestFit="1" customWidth="1"/>
    <col min="3" max="3" width="16" style="10" bestFit="1" customWidth="1"/>
    <col min="4" max="4" width="5.375" style="10"/>
    <col min="5" max="5" width="16.125" style="10" bestFit="1" customWidth="1"/>
    <col min="6" max="6" width="5.375" style="10"/>
    <col min="7" max="7" width="15.25" style="10" bestFit="1" customWidth="1"/>
    <col min="8" max="8" width="5.5" style="10" bestFit="1" customWidth="1"/>
    <col min="9" max="10" width="5.375" style="10"/>
    <col min="11" max="11" width="5.5" style="10" bestFit="1" customWidth="1"/>
    <col min="12" max="20" width="5.375" style="10"/>
    <col min="21" max="21" width="5.5" style="10" bestFit="1" customWidth="1"/>
    <col min="22" max="25" width="5.375" style="10"/>
    <col min="26" max="26" width="6.375" style="10" bestFit="1" customWidth="1"/>
    <col min="27" max="27" width="5.375" style="10"/>
    <col min="28" max="29" width="5.5" style="10" bestFit="1" customWidth="1"/>
    <col min="30" max="33" width="5.375" style="10"/>
    <col min="34" max="34" width="5.5" style="10" bestFit="1" customWidth="1"/>
    <col min="35" max="36" width="5.375" style="10"/>
    <col min="37" max="37" width="6.375" style="10" bestFit="1" customWidth="1"/>
    <col min="38" max="38" width="5.375" style="10"/>
    <col min="39" max="39" width="5.5" style="10" bestFit="1" customWidth="1"/>
    <col min="40" max="40" width="5.375" style="10"/>
    <col min="41" max="41" width="5.5" style="10" bestFit="1" customWidth="1"/>
    <col min="42" max="45" width="5.375" style="10"/>
    <col min="46" max="46" width="5.5" style="10" bestFit="1" customWidth="1"/>
    <col min="47" max="47" width="29.875" style="10" bestFit="1" customWidth="1"/>
    <col min="48" max="51" width="5.375" style="10"/>
    <col min="52" max="52" width="5.5" style="10" bestFit="1" customWidth="1"/>
    <col min="53" max="53" width="5.375" style="10"/>
    <col min="54" max="55" width="5.5" style="10" bestFit="1" customWidth="1"/>
    <col min="56" max="57" width="5.375" style="10"/>
    <col min="58" max="58" width="5.5" style="10" bestFit="1" customWidth="1"/>
    <col min="59" max="60" width="5.375" style="10"/>
    <col min="61" max="62" width="5.5" style="10" bestFit="1" customWidth="1"/>
    <col min="63" max="78" width="5.375" style="10"/>
    <col min="79" max="79" width="5.5" style="10" bestFit="1" customWidth="1"/>
    <col min="80" max="87" width="5.375" style="10"/>
    <col min="88" max="89" width="5.5" style="10" bestFit="1" customWidth="1"/>
    <col min="90" max="90" width="5.375" style="10"/>
    <col min="91" max="91" width="5.5" style="10" bestFit="1" customWidth="1"/>
    <col min="92" max="94" width="5.375" style="10"/>
    <col min="95" max="95" width="5.5" style="10" bestFit="1" customWidth="1"/>
    <col min="96" max="98" width="5.375" style="10"/>
    <col min="99" max="100" width="5.5" style="10" bestFit="1" customWidth="1"/>
    <col min="101" max="101" width="5.375" style="10"/>
    <col min="102" max="102" width="5.5" style="10" bestFit="1" customWidth="1"/>
    <col min="103" max="105" width="5.375" style="10"/>
    <col min="106" max="106" width="5.5" style="10" bestFit="1" customWidth="1"/>
    <col min="107" max="119" width="5.375" style="10"/>
    <col min="120" max="120" width="5.5" style="10" bestFit="1" customWidth="1"/>
    <col min="121" max="121" width="5.375" style="10"/>
    <col min="122" max="122" width="5.5" style="10" bestFit="1" customWidth="1"/>
    <col min="123" max="123" width="5.375" style="10"/>
    <col min="124" max="128" width="5.5" style="10" bestFit="1" customWidth="1"/>
    <col min="129" max="129" width="5.375" style="10"/>
    <col min="130" max="130" width="6.375" style="10" bestFit="1" customWidth="1"/>
    <col min="131" max="132" width="5.875" style="10" bestFit="1" customWidth="1"/>
    <col min="133" max="136" width="5.5" style="10" bestFit="1" customWidth="1"/>
    <col min="137" max="168" width="5.375" style="10"/>
    <col min="169" max="175" width="5.5" style="10" bestFit="1" customWidth="1"/>
    <col min="176" max="16384" width="5.375" style="10"/>
  </cols>
  <sheetData>
    <row r="2" spans="2:167" x14ac:dyDescent="0.4">
      <c r="B2" s="9" t="s">
        <v>345</v>
      </c>
    </row>
    <row r="3" spans="2:167" x14ac:dyDescent="0.4">
      <c r="C3" s="11" t="s">
        <v>1</v>
      </c>
      <c r="D3" s="11" t="s">
        <v>346</v>
      </c>
      <c r="E3" s="11" t="s">
        <v>347</v>
      </c>
      <c r="F3" s="11" t="s">
        <v>348</v>
      </c>
      <c r="G3" s="11" t="s">
        <v>349</v>
      </c>
      <c r="H3" s="11" t="s">
        <v>350</v>
      </c>
      <c r="I3" s="11" t="s">
        <v>351</v>
      </c>
      <c r="J3" s="11" t="s">
        <v>352</v>
      </c>
      <c r="K3" s="11" t="s">
        <v>353</v>
      </c>
      <c r="L3" s="11" t="s">
        <v>354</v>
      </c>
      <c r="M3" s="11" t="s">
        <v>355</v>
      </c>
      <c r="N3" s="11" t="s">
        <v>356</v>
      </c>
      <c r="O3" s="11" t="s">
        <v>357</v>
      </c>
      <c r="P3" s="11" t="s">
        <v>358</v>
      </c>
      <c r="Q3" s="11" t="s">
        <v>359</v>
      </c>
      <c r="R3" s="11" t="s">
        <v>360</v>
      </c>
      <c r="S3" s="11" t="s">
        <v>361</v>
      </c>
      <c r="T3" s="11" t="s">
        <v>362</v>
      </c>
      <c r="U3" s="11" t="s">
        <v>363</v>
      </c>
      <c r="V3" s="11" t="s">
        <v>364</v>
      </c>
      <c r="W3" s="11" t="s">
        <v>365</v>
      </c>
      <c r="X3" s="11" t="s">
        <v>366</v>
      </c>
      <c r="Y3" s="11" t="s">
        <v>367</v>
      </c>
      <c r="Z3" s="11" t="s">
        <v>368</v>
      </c>
      <c r="AA3" s="11" t="s">
        <v>369</v>
      </c>
      <c r="AB3" s="11" t="s">
        <v>370</v>
      </c>
      <c r="AC3" s="11" t="s">
        <v>371</v>
      </c>
      <c r="AD3" s="11" t="s">
        <v>372</v>
      </c>
      <c r="AE3" s="11" t="s">
        <v>373</v>
      </c>
      <c r="AF3" s="11" t="s">
        <v>374</v>
      </c>
      <c r="AG3" s="11" t="s">
        <v>375</v>
      </c>
      <c r="AH3" s="11" t="s">
        <v>376</v>
      </c>
      <c r="AI3" s="11" t="s">
        <v>377</v>
      </c>
      <c r="AJ3" s="11" t="s">
        <v>378</v>
      </c>
      <c r="AK3" s="11" t="s">
        <v>379</v>
      </c>
      <c r="AL3" s="11" t="s">
        <v>380</v>
      </c>
      <c r="AM3" s="11" t="s">
        <v>381</v>
      </c>
      <c r="AN3" s="11" t="s">
        <v>382</v>
      </c>
      <c r="AO3" s="11" t="s">
        <v>383</v>
      </c>
      <c r="AP3" s="11" t="s">
        <v>384</v>
      </c>
      <c r="AQ3" s="11" t="s">
        <v>385</v>
      </c>
      <c r="AR3" s="11" t="s">
        <v>386</v>
      </c>
      <c r="AS3" s="11" t="s">
        <v>387</v>
      </c>
      <c r="AT3" s="11" t="s">
        <v>388</v>
      </c>
      <c r="AU3" s="11" t="s">
        <v>389</v>
      </c>
      <c r="AV3" s="11" t="s">
        <v>390</v>
      </c>
      <c r="AW3" s="11" t="s">
        <v>391</v>
      </c>
      <c r="AX3" s="11" t="s">
        <v>392</v>
      </c>
      <c r="AY3" s="11" t="s">
        <v>393</v>
      </c>
      <c r="AZ3" s="11" t="s">
        <v>394</v>
      </c>
      <c r="BA3" s="11" t="s">
        <v>395</v>
      </c>
      <c r="BB3" s="11" t="s">
        <v>396</v>
      </c>
      <c r="BC3" s="11" t="s">
        <v>397</v>
      </c>
      <c r="BD3" s="11" t="s">
        <v>398</v>
      </c>
      <c r="BE3" s="11" t="s">
        <v>399</v>
      </c>
      <c r="BF3" s="11" t="s">
        <v>400</v>
      </c>
      <c r="BG3" s="11" t="s">
        <v>401</v>
      </c>
      <c r="BH3" s="11" t="s">
        <v>402</v>
      </c>
      <c r="BI3" s="11" t="s">
        <v>403</v>
      </c>
      <c r="BJ3" s="11" t="s">
        <v>404</v>
      </c>
      <c r="BK3" s="11" t="s">
        <v>405</v>
      </c>
      <c r="BL3" s="11" t="s">
        <v>406</v>
      </c>
      <c r="BM3" s="11" t="s">
        <v>407</v>
      </c>
      <c r="BN3" s="11" t="s">
        <v>408</v>
      </c>
      <c r="BO3" s="11" t="s">
        <v>409</v>
      </c>
      <c r="BP3" s="11" t="s">
        <v>410</v>
      </c>
      <c r="BQ3" s="11" t="s">
        <v>411</v>
      </c>
      <c r="BR3" s="11" t="s">
        <v>412</v>
      </c>
      <c r="BS3" s="11" t="s">
        <v>413</v>
      </c>
      <c r="BT3" s="11" t="s">
        <v>414</v>
      </c>
      <c r="BU3" s="11" t="s">
        <v>415</v>
      </c>
      <c r="BV3" s="11" t="s">
        <v>416</v>
      </c>
      <c r="BW3" s="11" t="s">
        <v>417</v>
      </c>
      <c r="BX3" s="11" t="s">
        <v>418</v>
      </c>
      <c r="BY3" s="11" t="s">
        <v>419</v>
      </c>
      <c r="BZ3" s="11" t="s">
        <v>420</v>
      </c>
      <c r="CA3" s="11" t="s">
        <v>421</v>
      </c>
      <c r="CB3" s="11" t="s">
        <v>422</v>
      </c>
      <c r="CC3" s="11" t="s">
        <v>423</v>
      </c>
      <c r="CD3" s="11" t="s">
        <v>424</v>
      </c>
      <c r="CE3" s="11" t="s">
        <v>425</v>
      </c>
      <c r="CF3" s="11" t="s">
        <v>426</v>
      </c>
      <c r="CG3" s="11" t="s">
        <v>427</v>
      </c>
      <c r="CH3" s="11" t="s">
        <v>428</v>
      </c>
      <c r="CI3" s="11" t="s">
        <v>429</v>
      </c>
      <c r="CJ3" s="11" t="s">
        <v>430</v>
      </c>
      <c r="CK3" s="11" t="s">
        <v>431</v>
      </c>
      <c r="CL3" s="11" t="s">
        <v>432</v>
      </c>
      <c r="CM3" s="11" t="s">
        <v>433</v>
      </c>
      <c r="CN3" s="11" t="s">
        <v>434</v>
      </c>
      <c r="CO3" s="11" t="s">
        <v>435</v>
      </c>
      <c r="CP3" s="11" t="s">
        <v>436</v>
      </c>
      <c r="CQ3" s="11" t="s">
        <v>437</v>
      </c>
      <c r="CR3" s="11" t="s">
        <v>438</v>
      </c>
      <c r="CS3" s="11" t="s">
        <v>439</v>
      </c>
      <c r="CT3" s="11" t="s">
        <v>440</v>
      </c>
      <c r="CU3" s="11" t="s">
        <v>441</v>
      </c>
      <c r="CV3" s="11" t="s">
        <v>442</v>
      </c>
      <c r="CW3" s="11" t="s">
        <v>443</v>
      </c>
      <c r="CX3" s="11" t="s">
        <v>444</v>
      </c>
      <c r="CY3" s="11" t="s">
        <v>445</v>
      </c>
      <c r="CZ3" s="11" t="s">
        <v>446</v>
      </c>
      <c r="DA3" s="11" t="s">
        <v>447</v>
      </c>
      <c r="DB3" s="11" t="s">
        <v>448</v>
      </c>
      <c r="DC3" s="11" t="s">
        <v>449</v>
      </c>
      <c r="DD3" s="11" t="s">
        <v>450</v>
      </c>
      <c r="DE3" s="11" t="s">
        <v>451</v>
      </c>
      <c r="DF3" s="11" t="s">
        <v>452</v>
      </c>
      <c r="DG3" s="11" t="s">
        <v>453</v>
      </c>
      <c r="DH3" s="11" t="s">
        <v>454</v>
      </c>
      <c r="DI3" s="11" t="s">
        <v>455</v>
      </c>
      <c r="DJ3" s="11" t="s">
        <v>456</v>
      </c>
      <c r="DK3" s="11" t="s">
        <v>457</v>
      </c>
      <c r="DL3" s="11" t="s">
        <v>458</v>
      </c>
      <c r="DM3" s="11" t="s">
        <v>459</v>
      </c>
      <c r="DN3" s="11" t="s">
        <v>460</v>
      </c>
      <c r="DO3" s="11" t="s">
        <v>461</v>
      </c>
      <c r="DP3" s="11" t="s">
        <v>462</v>
      </c>
      <c r="DQ3" s="11" t="s">
        <v>463</v>
      </c>
      <c r="DR3" s="11" t="s">
        <v>464</v>
      </c>
      <c r="DS3" s="11" t="s">
        <v>465</v>
      </c>
      <c r="DT3" s="11" t="s">
        <v>466</v>
      </c>
      <c r="DU3" s="11" t="s">
        <v>467</v>
      </c>
      <c r="DV3" s="11" t="s">
        <v>468</v>
      </c>
      <c r="DW3" s="11" t="s">
        <v>469</v>
      </c>
      <c r="DX3" s="11" t="s">
        <v>470</v>
      </c>
      <c r="DY3" s="11" t="s">
        <v>471</v>
      </c>
      <c r="DZ3" s="11" t="s">
        <v>472</v>
      </c>
      <c r="EA3" s="11" t="s">
        <v>473</v>
      </c>
      <c r="EB3" s="11" t="s">
        <v>474</v>
      </c>
      <c r="EC3" s="11" t="s">
        <v>475</v>
      </c>
      <c r="ED3" s="11" t="s">
        <v>476</v>
      </c>
      <c r="EE3" s="11" t="s">
        <v>477</v>
      </c>
      <c r="EF3" s="11" t="s">
        <v>478</v>
      </c>
      <c r="EG3" s="11" t="s">
        <v>479</v>
      </c>
      <c r="EH3" s="11" t="s">
        <v>480</v>
      </c>
      <c r="EI3" s="11" t="s">
        <v>481</v>
      </c>
      <c r="EJ3" s="11" t="s">
        <v>482</v>
      </c>
      <c r="EK3" s="11" t="s">
        <v>483</v>
      </c>
      <c r="EL3" s="11" t="s">
        <v>484</v>
      </c>
      <c r="EM3" s="11" t="s">
        <v>485</v>
      </c>
      <c r="EN3" s="11" t="s">
        <v>486</v>
      </c>
      <c r="EO3" s="11" t="s">
        <v>487</v>
      </c>
      <c r="EP3" s="11" t="s">
        <v>488</v>
      </c>
      <c r="EQ3" s="11" t="s">
        <v>489</v>
      </c>
      <c r="ER3" s="11" t="s">
        <v>490</v>
      </c>
      <c r="ES3" s="11" t="s">
        <v>491</v>
      </c>
      <c r="ET3" s="11" t="s">
        <v>492</v>
      </c>
      <c r="EU3" s="11" t="s">
        <v>493</v>
      </c>
      <c r="EV3" s="11" t="s">
        <v>494</v>
      </c>
      <c r="EW3" s="11" t="s">
        <v>495</v>
      </c>
      <c r="EX3" s="11" t="s">
        <v>496</v>
      </c>
      <c r="EY3" s="11" t="s">
        <v>497</v>
      </c>
      <c r="EZ3" s="11" t="s">
        <v>498</v>
      </c>
      <c r="FA3" s="11" t="s">
        <v>499</v>
      </c>
      <c r="FB3" s="11" t="s">
        <v>500</v>
      </c>
      <c r="FC3" s="11" t="s">
        <v>501</v>
      </c>
      <c r="FD3" s="11" t="s">
        <v>502</v>
      </c>
      <c r="FE3" s="11" t="s">
        <v>503</v>
      </c>
      <c r="FF3" s="11" t="s">
        <v>504</v>
      </c>
      <c r="FG3" s="11" t="s">
        <v>505</v>
      </c>
      <c r="FH3" s="11" t="s">
        <v>506</v>
      </c>
      <c r="FI3" s="11" t="s">
        <v>507</v>
      </c>
      <c r="FJ3" s="11" t="s">
        <v>508</v>
      </c>
      <c r="FK3" s="11" t="s">
        <v>509</v>
      </c>
    </row>
    <row r="4" spans="2:167" x14ac:dyDescent="0.4">
      <c r="B4" s="10" t="s">
        <v>510</v>
      </c>
      <c r="C4" s="12">
        <v>45331.659247685187</v>
      </c>
      <c r="D4" s="13" t="s">
        <v>511</v>
      </c>
      <c r="E4" s="12">
        <v>45331.659247685187</v>
      </c>
      <c r="F4" s="13" t="s">
        <v>511</v>
      </c>
      <c r="G4" s="13">
        <v>158836</v>
      </c>
      <c r="H4" s="13">
        <v>4279</v>
      </c>
      <c r="I4" s="13"/>
      <c r="J4" s="13"/>
      <c r="K4" s="13" t="s">
        <v>512</v>
      </c>
      <c r="L4" s="13">
        <v>20240201</v>
      </c>
      <c r="M4" s="13"/>
      <c r="N4" s="13">
        <v>0</v>
      </c>
      <c r="O4" s="13" t="s">
        <v>513</v>
      </c>
      <c r="P4" s="13" t="s">
        <v>514</v>
      </c>
      <c r="Q4" s="13"/>
      <c r="R4" s="13"/>
      <c r="S4" s="13"/>
      <c r="T4" s="13">
        <v>1</v>
      </c>
      <c r="U4" s="13" t="s">
        <v>515</v>
      </c>
      <c r="V4" s="13" t="s">
        <v>516</v>
      </c>
      <c r="W4" s="13">
        <v>4531</v>
      </c>
      <c r="X4" s="13" t="s">
        <v>517</v>
      </c>
      <c r="Y4" s="13" t="s">
        <v>518</v>
      </c>
      <c r="Z4" s="13" t="s">
        <v>519</v>
      </c>
      <c r="AA4" s="13"/>
      <c r="AB4" s="13" t="s">
        <v>520</v>
      </c>
      <c r="AC4" s="13"/>
      <c r="AD4" s="13" t="s">
        <v>521</v>
      </c>
      <c r="AE4" s="13" t="s">
        <v>522</v>
      </c>
      <c r="AF4" s="13" t="s">
        <v>523</v>
      </c>
      <c r="AG4" s="13"/>
      <c r="AH4" s="13">
        <v>1001</v>
      </c>
      <c r="AI4" s="13"/>
      <c r="AJ4" s="13"/>
      <c r="AK4" s="13">
        <v>3</v>
      </c>
      <c r="AL4" s="13"/>
      <c r="AM4" s="13">
        <v>0</v>
      </c>
      <c r="AN4" s="13">
        <v>662</v>
      </c>
      <c r="AO4" s="13"/>
      <c r="AP4" s="13"/>
      <c r="AQ4" s="13">
        <v>662</v>
      </c>
      <c r="AR4" s="13"/>
      <c r="AS4" s="13"/>
      <c r="AT4" s="13" t="s">
        <v>524</v>
      </c>
      <c r="AU4" s="13">
        <v>1</v>
      </c>
      <c r="AV4" s="13">
        <v>662</v>
      </c>
      <c r="AW4" s="13"/>
      <c r="AX4" s="13"/>
      <c r="AY4" s="13"/>
      <c r="AZ4" s="13"/>
      <c r="BA4" s="13"/>
      <c r="BB4" s="13"/>
      <c r="BC4" s="13"/>
      <c r="BD4" s="13"/>
      <c r="BE4" s="13"/>
      <c r="BF4" s="13"/>
      <c r="BG4" s="13"/>
      <c r="BH4" s="13"/>
      <c r="BI4" s="13"/>
      <c r="BJ4" s="13"/>
      <c r="BK4" s="13"/>
      <c r="BL4" s="13"/>
      <c r="BM4" s="13"/>
      <c r="BN4" s="13">
        <v>675</v>
      </c>
      <c r="BO4" s="13"/>
      <c r="BP4" s="13"/>
      <c r="BQ4" s="13"/>
      <c r="BR4" s="13"/>
      <c r="BS4" s="13"/>
      <c r="BT4" s="13" t="s">
        <v>524</v>
      </c>
      <c r="BU4" s="13"/>
      <c r="BV4" s="13" t="s">
        <v>525</v>
      </c>
      <c r="BW4" s="13">
        <v>2</v>
      </c>
      <c r="BX4" s="13">
        <v>1</v>
      </c>
      <c r="BY4" s="13" t="s">
        <v>524</v>
      </c>
      <c r="BZ4" s="13">
        <v>13</v>
      </c>
      <c r="CA4" s="13"/>
      <c r="CB4" s="13"/>
      <c r="CC4" s="13"/>
      <c r="CD4" s="13">
        <v>662</v>
      </c>
      <c r="CE4" s="13"/>
      <c r="CF4" s="13"/>
      <c r="CG4" s="13" t="s">
        <v>526</v>
      </c>
      <c r="CH4" s="13">
        <v>0</v>
      </c>
      <c r="CI4" s="13">
        <v>5</v>
      </c>
      <c r="CJ4" s="13" t="s">
        <v>524</v>
      </c>
      <c r="CK4" s="13">
        <v>0</v>
      </c>
      <c r="CL4" s="13"/>
      <c r="CM4" s="13"/>
      <c r="CN4" s="13"/>
      <c r="CO4" s="13">
        <v>675</v>
      </c>
      <c r="CP4" s="13"/>
      <c r="CQ4" s="13"/>
      <c r="CR4" s="13"/>
      <c r="CS4" s="13"/>
      <c r="CT4" s="13"/>
      <c r="CU4" s="13"/>
      <c r="CV4" s="13"/>
      <c r="CW4" s="13"/>
      <c r="CX4" s="13"/>
      <c r="CY4" s="13"/>
      <c r="CZ4" s="13"/>
      <c r="DA4" s="13"/>
      <c r="DB4" s="13"/>
      <c r="DC4" s="13">
        <v>372.161</v>
      </c>
      <c r="DD4" s="13" t="s">
        <v>524</v>
      </c>
      <c r="DE4" s="13">
        <v>382.65</v>
      </c>
      <c r="DF4" s="13" t="s">
        <v>524</v>
      </c>
      <c r="DG4" s="13">
        <v>372.161</v>
      </c>
      <c r="DH4" s="13">
        <v>382.65</v>
      </c>
      <c r="DI4" s="13">
        <v>0</v>
      </c>
      <c r="DJ4" s="13">
        <v>0</v>
      </c>
      <c r="DK4" s="13">
        <v>40</v>
      </c>
      <c r="DL4" s="13" t="s">
        <v>524</v>
      </c>
      <c r="DM4" s="13"/>
      <c r="DN4" s="13">
        <v>26480</v>
      </c>
      <c r="DO4" s="13"/>
      <c r="DP4" s="13">
        <v>11594</v>
      </c>
      <c r="DQ4" s="13">
        <v>11594</v>
      </c>
      <c r="DR4" s="13">
        <v>289.839</v>
      </c>
      <c r="DS4" s="13">
        <v>43.8</v>
      </c>
      <c r="DT4" s="13">
        <v>289.839</v>
      </c>
      <c r="DU4" s="13">
        <v>43.8</v>
      </c>
      <c r="DV4" s="13"/>
      <c r="DW4" s="13"/>
      <c r="DX4" s="13"/>
      <c r="DY4" s="13"/>
      <c r="DZ4" s="13"/>
      <c r="EA4" s="13"/>
      <c r="EB4" s="13"/>
      <c r="EC4" s="13"/>
      <c r="ED4" s="13"/>
      <c r="EE4" s="13"/>
      <c r="EF4" s="13"/>
      <c r="EG4" s="13"/>
      <c r="EH4" s="13"/>
      <c r="EI4" s="13"/>
      <c r="EJ4" s="13"/>
      <c r="EK4" s="13"/>
      <c r="EL4" s="13"/>
      <c r="EM4" s="13"/>
      <c r="EN4" s="13"/>
      <c r="EO4" s="13"/>
      <c r="EP4" s="13"/>
      <c r="EQ4" s="13"/>
      <c r="ER4" s="13"/>
      <c r="ES4" s="13"/>
      <c r="ET4" s="13"/>
      <c r="EU4" s="13"/>
      <c r="EV4" s="13"/>
      <c r="EW4" s="13"/>
      <c r="EX4" s="13"/>
      <c r="EY4" s="13"/>
      <c r="EZ4" s="13"/>
      <c r="FA4" s="13" t="s">
        <v>527</v>
      </c>
      <c r="FB4" s="13"/>
      <c r="FC4" s="13"/>
      <c r="FD4" s="13">
        <v>0</v>
      </c>
      <c r="FE4" s="13">
        <v>0</v>
      </c>
      <c r="FF4" s="13">
        <v>0</v>
      </c>
      <c r="FG4" s="13">
        <v>0</v>
      </c>
      <c r="FH4" s="13">
        <v>0</v>
      </c>
      <c r="FI4" s="13">
        <v>0</v>
      </c>
      <c r="FJ4" s="13">
        <v>1</v>
      </c>
      <c r="FK4" s="13">
        <v>0</v>
      </c>
    </row>
    <row r="5" spans="2:167" x14ac:dyDescent="0.4">
      <c r="B5" s="10" t="s">
        <v>528</v>
      </c>
      <c r="C5" s="12">
        <v>45331.660358796296</v>
      </c>
      <c r="D5" s="13" t="s">
        <v>511</v>
      </c>
      <c r="E5" s="12">
        <v>45331.660358796296</v>
      </c>
      <c r="F5" s="13" t="s">
        <v>511</v>
      </c>
      <c r="G5" s="13">
        <v>158837</v>
      </c>
      <c r="H5" s="13">
        <v>4279</v>
      </c>
      <c r="I5" s="13"/>
      <c r="J5" s="13"/>
      <c r="K5" s="13" t="s">
        <v>512</v>
      </c>
      <c r="L5" s="13">
        <v>20240201</v>
      </c>
      <c r="M5" s="13"/>
      <c r="N5" s="13">
        <v>0</v>
      </c>
      <c r="O5" s="13" t="s">
        <v>513</v>
      </c>
      <c r="P5" s="13" t="s">
        <v>514</v>
      </c>
      <c r="Q5" s="13"/>
      <c r="R5" s="13"/>
      <c r="S5" s="13"/>
      <c r="T5" s="13">
        <v>1</v>
      </c>
      <c r="U5" s="13" t="s">
        <v>515</v>
      </c>
      <c r="V5" s="13" t="s">
        <v>516</v>
      </c>
      <c r="W5" s="13">
        <v>4531</v>
      </c>
      <c r="X5" s="13" t="s">
        <v>517</v>
      </c>
      <c r="Y5" s="13" t="s">
        <v>518</v>
      </c>
      <c r="Z5" s="13" t="s">
        <v>519</v>
      </c>
      <c r="AA5" s="13"/>
      <c r="AB5" s="13" t="s">
        <v>520</v>
      </c>
      <c r="AC5" s="13"/>
      <c r="AD5" s="13" t="s">
        <v>521</v>
      </c>
      <c r="AE5" s="13" t="s">
        <v>522</v>
      </c>
      <c r="AF5" s="13" t="s">
        <v>523</v>
      </c>
      <c r="AG5" s="13"/>
      <c r="AH5" s="13">
        <v>1001</v>
      </c>
      <c r="AI5" s="13"/>
      <c r="AJ5" s="13"/>
      <c r="AK5" s="13">
        <v>3</v>
      </c>
      <c r="AL5" s="13"/>
      <c r="AM5" s="13">
        <v>0</v>
      </c>
      <c r="AN5" s="13">
        <v>662</v>
      </c>
      <c r="AO5" s="13"/>
      <c r="AP5" s="13"/>
      <c r="AQ5" s="13">
        <v>662</v>
      </c>
      <c r="AR5" s="13"/>
      <c r="AS5" s="13"/>
      <c r="AT5" s="13" t="s">
        <v>524</v>
      </c>
      <c r="AU5" s="13">
        <v>1</v>
      </c>
      <c r="AV5" s="13">
        <v>662</v>
      </c>
      <c r="AW5" s="13"/>
      <c r="AX5" s="13"/>
      <c r="AY5" s="13"/>
      <c r="AZ5" s="13"/>
      <c r="BA5" s="13"/>
      <c r="BB5" s="13"/>
      <c r="BC5" s="13"/>
      <c r="BD5" s="13"/>
      <c r="BE5" s="13"/>
      <c r="BF5" s="13"/>
      <c r="BG5" s="13"/>
      <c r="BH5" s="13"/>
      <c r="BI5" s="13"/>
      <c r="BJ5" s="13"/>
      <c r="BK5" s="13"/>
      <c r="BL5" s="13"/>
      <c r="BM5" s="13"/>
      <c r="BN5" s="13">
        <v>675</v>
      </c>
      <c r="BO5" s="13"/>
      <c r="BP5" s="13"/>
      <c r="BQ5" s="13"/>
      <c r="BR5" s="13"/>
      <c r="BS5" s="13"/>
      <c r="BT5" s="13" t="s">
        <v>524</v>
      </c>
      <c r="BU5" s="13"/>
      <c r="BV5" s="13" t="s">
        <v>525</v>
      </c>
      <c r="BW5" s="13">
        <v>2</v>
      </c>
      <c r="BX5" s="13">
        <v>1</v>
      </c>
      <c r="BY5" s="13" t="s">
        <v>524</v>
      </c>
      <c r="BZ5" s="13">
        <v>13</v>
      </c>
      <c r="CA5" s="13"/>
      <c r="CB5" s="13"/>
      <c r="CC5" s="13"/>
      <c r="CD5" s="13">
        <v>662</v>
      </c>
      <c r="CE5" s="13"/>
      <c r="CF5" s="13"/>
      <c r="CG5" s="13" t="s">
        <v>526</v>
      </c>
      <c r="CH5" s="13">
        <v>0</v>
      </c>
      <c r="CI5" s="13">
        <v>5</v>
      </c>
      <c r="CJ5" s="13" t="s">
        <v>524</v>
      </c>
      <c r="CK5" s="13">
        <v>0</v>
      </c>
      <c r="CL5" s="13"/>
      <c r="CM5" s="13"/>
      <c r="CN5" s="13"/>
      <c r="CO5" s="13">
        <v>675</v>
      </c>
      <c r="CP5" s="13"/>
      <c r="CQ5" s="13"/>
      <c r="CR5" s="13"/>
      <c r="CS5" s="13"/>
      <c r="CT5" s="13"/>
      <c r="CU5" s="13"/>
      <c r="CV5" s="13"/>
      <c r="CW5" s="13"/>
      <c r="CX5" s="13"/>
      <c r="CY5" s="13"/>
      <c r="CZ5" s="13"/>
      <c r="DA5" s="13"/>
      <c r="DB5" s="13"/>
      <c r="DC5" s="13">
        <v>372.161</v>
      </c>
      <c r="DD5" s="13" t="s">
        <v>524</v>
      </c>
      <c r="DE5" s="13">
        <v>382.65</v>
      </c>
      <c r="DF5" s="13" t="s">
        <v>524</v>
      </c>
      <c r="DG5" s="13">
        <v>372.161</v>
      </c>
      <c r="DH5" s="13">
        <v>382.65</v>
      </c>
      <c r="DI5" s="13">
        <v>0</v>
      </c>
      <c r="DJ5" s="13">
        <v>0</v>
      </c>
      <c r="DK5" s="13">
        <v>40</v>
      </c>
      <c r="DL5" s="13" t="s">
        <v>524</v>
      </c>
      <c r="DM5" s="13"/>
      <c r="DN5" s="13">
        <v>26480</v>
      </c>
      <c r="DO5" s="13"/>
      <c r="DP5" s="13">
        <v>11594</v>
      </c>
      <c r="DQ5" s="13">
        <v>11594</v>
      </c>
      <c r="DR5" s="13">
        <v>289.839</v>
      </c>
      <c r="DS5" s="13">
        <v>43.8</v>
      </c>
      <c r="DT5" s="13">
        <v>289.839</v>
      </c>
      <c r="DU5" s="13">
        <v>43.8</v>
      </c>
      <c r="DV5" s="13"/>
      <c r="DW5" s="13"/>
      <c r="DX5" s="13"/>
      <c r="DY5" s="13"/>
      <c r="DZ5" s="13"/>
      <c r="EA5" s="13"/>
      <c r="EB5" s="13"/>
      <c r="EC5" s="13"/>
      <c r="ED5" s="13"/>
      <c r="EE5" s="13"/>
      <c r="EF5" s="13"/>
      <c r="EG5" s="13"/>
      <c r="EH5" s="13"/>
      <c r="EI5" s="13"/>
      <c r="EJ5" s="13"/>
      <c r="EK5" s="13"/>
      <c r="EL5" s="13"/>
      <c r="EM5" s="13"/>
      <c r="EN5" s="13"/>
      <c r="EO5" s="13"/>
      <c r="EP5" s="13"/>
      <c r="EQ5" s="13"/>
      <c r="ER5" s="13"/>
      <c r="ES5" s="13"/>
      <c r="ET5" s="13"/>
      <c r="EU5" s="13"/>
      <c r="EV5" s="13"/>
      <c r="EW5" s="13"/>
      <c r="EX5" s="13"/>
      <c r="EY5" s="13"/>
      <c r="EZ5" s="13"/>
      <c r="FA5" s="13" t="s">
        <v>527</v>
      </c>
      <c r="FB5" s="13"/>
      <c r="FC5" s="13"/>
      <c r="FD5" s="13">
        <v>0</v>
      </c>
      <c r="FE5" s="13">
        <v>0</v>
      </c>
      <c r="FF5" s="13">
        <v>0</v>
      </c>
      <c r="FG5" s="13">
        <v>0</v>
      </c>
      <c r="FH5" s="13">
        <v>0</v>
      </c>
      <c r="FI5" s="13">
        <v>0</v>
      </c>
      <c r="FJ5" s="13">
        <v>1</v>
      </c>
      <c r="FK5" s="13">
        <v>0</v>
      </c>
    </row>
    <row r="6" spans="2:167" x14ac:dyDescent="0.4">
      <c r="B6" s="10" t="s">
        <v>529</v>
      </c>
      <c r="C6" s="13" t="b">
        <f>C4=C5</f>
        <v>0</v>
      </c>
      <c r="D6" s="13" t="b">
        <f t="shared" ref="D6:BO6" si="0">D4=D5</f>
        <v>1</v>
      </c>
      <c r="E6" s="13" t="b">
        <f t="shared" si="0"/>
        <v>0</v>
      </c>
      <c r="F6" s="13" t="b">
        <f t="shared" si="0"/>
        <v>1</v>
      </c>
      <c r="G6" s="13" t="b">
        <f t="shared" si="0"/>
        <v>0</v>
      </c>
      <c r="H6" s="13" t="b">
        <f t="shared" si="0"/>
        <v>1</v>
      </c>
      <c r="I6" s="13" t="b">
        <f t="shared" si="0"/>
        <v>1</v>
      </c>
      <c r="J6" s="13" t="b">
        <f t="shared" si="0"/>
        <v>1</v>
      </c>
      <c r="K6" s="13" t="b">
        <f t="shared" si="0"/>
        <v>1</v>
      </c>
      <c r="L6" s="13" t="b">
        <f t="shared" si="0"/>
        <v>1</v>
      </c>
      <c r="M6" s="13" t="b">
        <f t="shared" si="0"/>
        <v>1</v>
      </c>
      <c r="N6" s="13" t="b">
        <f t="shared" si="0"/>
        <v>1</v>
      </c>
      <c r="O6" s="13" t="b">
        <f t="shared" si="0"/>
        <v>1</v>
      </c>
      <c r="P6" s="13" t="b">
        <f t="shared" si="0"/>
        <v>1</v>
      </c>
      <c r="Q6" s="13" t="b">
        <f t="shared" si="0"/>
        <v>1</v>
      </c>
      <c r="R6" s="13" t="b">
        <f t="shared" si="0"/>
        <v>1</v>
      </c>
      <c r="S6" s="13" t="b">
        <f t="shared" si="0"/>
        <v>1</v>
      </c>
      <c r="T6" s="13" t="b">
        <f t="shared" si="0"/>
        <v>1</v>
      </c>
      <c r="U6" s="13" t="b">
        <f t="shared" si="0"/>
        <v>1</v>
      </c>
      <c r="V6" s="13" t="b">
        <f t="shared" si="0"/>
        <v>1</v>
      </c>
      <c r="W6" s="13" t="b">
        <f t="shared" si="0"/>
        <v>1</v>
      </c>
      <c r="X6" s="13" t="b">
        <f t="shared" si="0"/>
        <v>1</v>
      </c>
      <c r="Y6" s="13" t="b">
        <f t="shared" si="0"/>
        <v>1</v>
      </c>
      <c r="Z6" s="13" t="b">
        <f t="shared" si="0"/>
        <v>1</v>
      </c>
      <c r="AA6" s="13" t="b">
        <f t="shared" si="0"/>
        <v>1</v>
      </c>
      <c r="AB6" s="13" t="b">
        <f t="shared" si="0"/>
        <v>1</v>
      </c>
      <c r="AC6" s="13" t="b">
        <f t="shared" si="0"/>
        <v>1</v>
      </c>
      <c r="AD6" s="13" t="b">
        <f t="shared" si="0"/>
        <v>1</v>
      </c>
      <c r="AE6" s="13" t="b">
        <f t="shared" si="0"/>
        <v>1</v>
      </c>
      <c r="AF6" s="13" t="b">
        <f t="shared" si="0"/>
        <v>1</v>
      </c>
      <c r="AG6" s="13" t="b">
        <f t="shared" si="0"/>
        <v>1</v>
      </c>
      <c r="AH6" s="13" t="b">
        <f t="shared" si="0"/>
        <v>1</v>
      </c>
      <c r="AI6" s="13" t="b">
        <f t="shared" si="0"/>
        <v>1</v>
      </c>
      <c r="AJ6" s="13" t="b">
        <f t="shared" si="0"/>
        <v>1</v>
      </c>
      <c r="AK6" s="13" t="b">
        <f t="shared" si="0"/>
        <v>1</v>
      </c>
      <c r="AL6" s="13" t="b">
        <f t="shared" si="0"/>
        <v>1</v>
      </c>
      <c r="AM6" s="13" t="b">
        <f t="shared" si="0"/>
        <v>1</v>
      </c>
      <c r="AN6" s="13" t="b">
        <f t="shared" si="0"/>
        <v>1</v>
      </c>
      <c r="AO6" s="13" t="b">
        <f t="shared" si="0"/>
        <v>1</v>
      </c>
      <c r="AP6" s="13" t="b">
        <f t="shared" si="0"/>
        <v>1</v>
      </c>
      <c r="AQ6" s="13" t="b">
        <f t="shared" si="0"/>
        <v>1</v>
      </c>
      <c r="AR6" s="13" t="b">
        <f t="shared" si="0"/>
        <v>1</v>
      </c>
      <c r="AS6" s="13" t="b">
        <f t="shared" si="0"/>
        <v>1</v>
      </c>
      <c r="AT6" s="13" t="b">
        <f t="shared" si="0"/>
        <v>1</v>
      </c>
      <c r="AU6" s="13" t="b">
        <f t="shared" si="0"/>
        <v>1</v>
      </c>
      <c r="AV6" s="13" t="b">
        <f t="shared" si="0"/>
        <v>1</v>
      </c>
      <c r="AW6" s="13" t="b">
        <f t="shared" si="0"/>
        <v>1</v>
      </c>
      <c r="AX6" s="13" t="b">
        <f t="shared" si="0"/>
        <v>1</v>
      </c>
      <c r="AY6" s="13" t="b">
        <f t="shared" si="0"/>
        <v>1</v>
      </c>
      <c r="AZ6" s="13" t="b">
        <f t="shared" si="0"/>
        <v>1</v>
      </c>
      <c r="BA6" s="13" t="b">
        <f t="shared" si="0"/>
        <v>1</v>
      </c>
      <c r="BB6" s="13" t="b">
        <f t="shared" si="0"/>
        <v>1</v>
      </c>
      <c r="BC6" s="13" t="b">
        <f t="shared" si="0"/>
        <v>1</v>
      </c>
      <c r="BD6" s="13" t="b">
        <f t="shared" si="0"/>
        <v>1</v>
      </c>
      <c r="BE6" s="13" t="b">
        <f t="shared" si="0"/>
        <v>1</v>
      </c>
      <c r="BF6" s="13" t="b">
        <f t="shared" si="0"/>
        <v>1</v>
      </c>
      <c r="BG6" s="13" t="b">
        <f t="shared" si="0"/>
        <v>1</v>
      </c>
      <c r="BH6" s="13" t="b">
        <f t="shared" si="0"/>
        <v>1</v>
      </c>
      <c r="BI6" s="13" t="b">
        <f t="shared" si="0"/>
        <v>1</v>
      </c>
      <c r="BJ6" s="13" t="b">
        <f t="shared" si="0"/>
        <v>1</v>
      </c>
      <c r="BK6" s="13" t="b">
        <f t="shared" si="0"/>
        <v>1</v>
      </c>
      <c r="BL6" s="13" t="b">
        <f t="shared" si="0"/>
        <v>1</v>
      </c>
      <c r="BM6" s="13" t="b">
        <f t="shared" si="0"/>
        <v>1</v>
      </c>
      <c r="BN6" s="13" t="b">
        <f t="shared" si="0"/>
        <v>1</v>
      </c>
      <c r="BO6" s="13" t="b">
        <f t="shared" si="0"/>
        <v>1</v>
      </c>
      <c r="BP6" s="13" t="b">
        <f t="shared" ref="BP6:EA6" si="1">BP4=BP5</f>
        <v>1</v>
      </c>
      <c r="BQ6" s="13" t="b">
        <f t="shared" si="1"/>
        <v>1</v>
      </c>
      <c r="BR6" s="13" t="b">
        <f t="shared" si="1"/>
        <v>1</v>
      </c>
      <c r="BS6" s="13" t="b">
        <f t="shared" si="1"/>
        <v>1</v>
      </c>
      <c r="BT6" s="13" t="b">
        <f t="shared" si="1"/>
        <v>1</v>
      </c>
      <c r="BU6" s="13" t="b">
        <f t="shared" si="1"/>
        <v>1</v>
      </c>
      <c r="BV6" s="13" t="b">
        <f t="shared" si="1"/>
        <v>1</v>
      </c>
      <c r="BW6" s="13" t="b">
        <f t="shared" si="1"/>
        <v>1</v>
      </c>
      <c r="BX6" s="13" t="b">
        <f t="shared" si="1"/>
        <v>1</v>
      </c>
      <c r="BY6" s="13" t="b">
        <f t="shared" si="1"/>
        <v>1</v>
      </c>
      <c r="BZ6" s="13" t="b">
        <f t="shared" si="1"/>
        <v>1</v>
      </c>
      <c r="CA6" s="13" t="b">
        <f t="shared" si="1"/>
        <v>1</v>
      </c>
      <c r="CB6" s="13" t="b">
        <f t="shared" si="1"/>
        <v>1</v>
      </c>
      <c r="CC6" s="13" t="b">
        <f t="shared" si="1"/>
        <v>1</v>
      </c>
      <c r="CD6" s="13" t="b">
        <f t="shared" si="1"/>
        <v>1</v>
      </c>
      <c r="CE6" s="13" t="b">
        <f t="shared" si="1"/>
        <v>1</v>
      </c>
      <c r="CF6" s="13" t="b">
        <f t="shared" si="1"/>
        <v>1</v>
      </c>
      <c r="CG6" s="13" t="b">
        <f t="shared" si="1"/>
        <v>1</v>
      </c>
      <c r="CH6" s="13" t="b">
        <f t="shared" si="1"/>
        <v>1</v>
      </c>
      <c r="CI6" s="13" t="b">
        <f t="shared" si="1"/>
        <v>1</v>
      </c>
      <c r="CJ6" s="13" t="b">
        <f t="shared" si="1"/>
        <v>1</v>
      </c>
      <c r="CK6" s="13" t="b">
        <f t="shared" si="1"/>
        <v>1</v>
      </c>
      <c r="CL6" s="13" t="b">
        <f t="shared" si="1"/>
        <v>1</v>
      </c>
      <c r="CM6" s="13" t="b">
        <f t="shared" si="1"/>
        <v>1</v>
      </c>
      <c r="CN6" s="13" t="b">
        <f t="shared" si="1"/>
        <v>1</v>
      </c>
      <c r="CO6" s="13" t="b">
        <f t="shared" si="1"/>
        <v>1</v>
      </c>
      <c r="CP6" s="13" t="b">
        <f t="shared" si="1"/>
        <v>1</v>
      </c>
      <c r="CQ6" s="13" t="b">
        <f t="shared" si="1"/>
        <v>1</v>
      </c>
      <c r="CR6" s="13" t="b">
        <f t="shared" si="1"/>
        <v>1</v>
      </c>
      <c r="CS6" s="13" t="b">
        <f t="shared" si="1"/>
        <v>1</v>
      </c>
      <c r="CT6" s="13" t="b">
        <f t="shared" si="1"/>
        <v>1</v>
      </c>
      <c r="CU6" s="13" t="b">
        <f t="shared" si="1"/>
        <v>1</v>
      </c>
      <c r="CV6" s="13" t="b">
        <f t="shared" si="1"/>
        <v>1</v>
      </c>
      <c r="CW6" s="13" t="b">
        <f t="shared" si="1"/>
        <v>1</v>
      </c>
      <c r="CX6" s="13" t="b">
        <f t="shared" si="1"/>
        <v>1</v>
      </c>
      <c r="CY6" s="13" t="b">
        <f t="shared" si="1"/>
        <v>1</v>
      </c>
      <c r="CZ6" s="13" t="b">
        <f t="shared" si="1"/>
        <v>1</v>
      </c>
      <c r="DA6" s="13" t="b">
        <f t="shared" si="1"/>
        <v>1</v>
      </c>
      <c r="DB6" s="13" t="b">
        <f t="shared" si="1"/>
        <v>1</v>
      </c>
      <c r="DC6" s="13" t="b">
        <f t="shared" si="1"/>
        <v>1</v>
      </c>
      <c r="DD6" s="13" t="b">
        <f t="shared" si="1"/>
        <v>1</v>
      </c>
      <c r="DE6" s="13" t="b">
        <f t="shared" si="1"/>
        <v>1</v>
      </c>
      <c r="DF6" s="13" t="b">
        <f t="shared" si="1"/>
        <v>1</v>
      </c>
      <c r="DG6" s="13" t="b">
        <f t="shared" si="1"/>
        <v>1</v>
      </c>
      <c r="DH6" s="13" t="b">
        <f t="shared" si="1"/>
        <v>1</v>
      </c>
      <c r="DI6" s="13" t="b">
        <f t="shared" si="1"/>
        <v>1</v>
      </c>
      <c r="DJ6" s="13" t="b">
        <f t="shared" si="1"/>
        <v>1</v>
      </c>
      <c r="DK6" s="13" t="b">
        <f t="shared" si="1"/>
        <v>1</v>
      </c>
      <c r="DL6" s="13" t="b">
        <f t="shared" si="1"/>
        <v>1</v>
      </c>
      <c r="DM6" s="13" t="b">
        <f t="shared" si="1"/>
        <v>1</v>
      </c>
      <c r="DN6" s="13" t="b">
        <f t="shared" si="1"/>
        <v>1</v>
      </c>
      <c r="DO6" s="13" t="b">
        <f t="shared" si="1"/>
        <v>1</v>
      </c>
      <c r="DP6" s="13" t="b">
        <f t="shared" si="1"/>
        <v>1</v>
      </c>
      <c r="DQ6" s="13" t="b">
        <f t="shared" si="1"/>
        <v>1</v>
      </c>
      <c r="DR6" s="13" t="b">
        <f t="shared" si="1"/>
        <v>1</v>
      </c>
      <c r="DS6" s="13" t="b">
        <f t="shared" si="1"/>
        <v>1</v>
      </c>
      <c r="DT6" s="13" t="b">
        <f t="shared" si="1"/>
        <v>1</v>
      </c>
      <c r="DU6" s="13" t="b">
        <f t="shared" si="1"/>
        <v>1</v>
      </c>
      <c r="DV6" s="13" t="b">
        <f t="shared" si="1"/>
        <v>1</v>
      </c>
      <c r="DW6" s="13" t="b">
        <f t="shared" si="1"/>
        <v>1</v>
      </c>
      <c r="DX6" s="13" t="b">
        <f t="shared" si="1"/>
        <v>1</v>
      </c>
      <c r="DY6" s="13" t="b">
        <f t="shared" si="1"/>
        <v>1</v>
      </c>
      <c r="DZ6" s="13" t="b">
        <f t="shared" si="1"/>
        <v>1</v>
      </c>
      <c r="EA6" s="13" t="b">
        <f t="shared" si="1"/>
        <v>1</v>
      </c>
      <c r="EB6" s="13" t="b">
        <f t="shared" ref="EB6:FK6" si="2">EB4=EB5</f>
        <v>1</v>
      </c>
      <c r="EC6" s="13" t="b">
        <f t="shared" si="2"/>
        <v>1</v>
      </c>
      <c r="ED6" s="13" t="b">
        <f t="shared" si="2"/>
        <v>1</v>
      </c>
      <c r="EE6" s="13" t="b">
        <f t="shared" si="2"/>
        <v>1</v>
      </c>
      <c r="EF6" s="13" t="b">
        <f t="shared" si="2"/>
        <v>1</v>
      </c>
      <c r="EG6" s="13" t="b">
        <f t="shared" si="2"/>
        <v>1</v>
      </c>
      <c r="EH6" s="13" t="b">
        <f t="shared" si="2"/>
        <v>1</v>
      </c>
      <c r="EI6" s="13" t="b">
        <f t="shared" si="2"/>
        <v>1</v>
      </c>
      <c r="EJ6" s="13" t="b">
        <f t="shared" si="2"/>
        <v>1</v>
      </c>
      <c r="EK6" s="13" t="b">
        <f t="shared" si="2"/>
        <v>1</v>
      </c>
      <c r="EL6" s="13" t="b">
        <f t="shared" si="2"/>
        <v>1</v>
      </c>
      <c r="EM6" s="13" t="b">
        <f t="shared" si="2"/>
        <v>1</v>
      </c>
      <c r="EN6" s="13" t="b">
        <f t="shared" si="2"/>
        <v>1</v>
      </c>
      <c r="EO6" s="13" t="b">
        <f t="shared" si="2"/>
        <v>1</v>
      </c>
      <c r="EP6" s="13" t="b">
        <f t="shared" si="2"/>
        <v>1</v>
      </c>
      <c r="EQ6" s="13" t="b">
        <f t="shared" si="2"/>
        <v>1</v>
      </c>
      <c r="ER6" s="13" t="b">
        <f t="shared" si="2"/>
        <v>1</v>
      </c>
      <c r="ES6" s="13" t="b">
        <f t="shared" si="2"/>
        <v>1</v>
      </c>
      <c r="ET6" s="13" t="b">
        <f t="shared" si="2"/>
        <v>1</v>
      </c>
      <c r="EU6" s="13" t="b">
        <f t="shared" si="2"/>
        <v>1</v>
      </c>
      <c r="EV6" s="13" t="b">
        <f t="shared" si="2"/>
        <v>1</v>
      </c>
      <c r="EW6" s="13" t="b">
        <f t="shared" si="2"/>
        <v>1</v>
      </c>
      <c r="EX6" s="13" t="b">
        <f t="shared" si="2"/>
        <v>1</v>
      </c>
      <c r="EY6" s="13" t="b">
        <f t="shared" si="2"/>
        <v>1</v>
      </c>
      <c r="EZ6" s="13" t="b">
        <f t="shared" si="2"/>
        <v>1</v>
      </c>
      <c r="FA6" s="13" t="b">
        <f t="shared" si="2"/>
        <v>1</v>
      </c>
      <c r="FB6" s="13" t="b">
        <f t="shared" si="2"/>
        <v>1</v>
      </c>
      <c r="FC6" s="13" t="b">
        <f t="shared" si="2"/>
        <v>1</v>
      </c>
      <c r="FD6" s="13" t="b">
        <f t="shared" si="2"/>
        <v>1</v>
      </c>
      <c r="FE6" s="13" t="b">
        <f t="shared" si="2"/>
        <v>1</v>
      </c>
      <c r="FF6" s="13" t="b">
        <f t="shared" si="2"/>
        <v>1</v>
      </c>
      <c r="FG6" s="13" t="b">
        <f t="shared" si="2"/>
        <v>1</v>
      </c>
      <c r="FH6" s="13" t="b">
        <f t="shared" si="2"/>
        <v>1</v>
      </c>
      <c r="FI6" s="13" t="b">
        <f t="shared" si="2"/>
        <v>1</v>
      </c>
      <c r="FJ6" s="13" t="b">
        <f t="shared" si="2"/>
        <v>1</v>
      </c>
      <c r="FK6" s="13" t="b">
        <f t="shared" si="2"/>
        <v>1</v>
      </c>
    </row>
    <row r="8" spans="2:167" x14ac:dyDescent="0.4">
      <c r="B8" s="14" t="s">
        <v>530</v>
      </c>
    </row>
    <row r="10" spans="2:167" x14ac:dyDescent="0.4">
      <c r="B10" s="9" t="s">
        <v>531</v>
      </c>
    </row>
    <row r="11" spans="2:167" ht="18.75" x14ac:dyDescent="0.4">
      <c r="H11" s="15"/>
      <c r="AJ11" s="15"/>
    </row>
    <row r="66" spans="2:2" x14ac:dyDescent="0.4">
      <c r="B66" s="14" t="s">
        <v>532</v>
      </c>
    </row>
    <row r="93" s="16" customFormat="1" x14ac:dyDescent="0.4"/>
    <row r="94" s="16" customFormat="1" x14ac:dyDescent="0.4"/>
    <row r="95" s="16" customFormat="1" x14ac:dyDescent="0.4"/>
    <row r="99" spans="134:134" x14ac:dyDescent="0.4">
      <c r="ED99" s="16"/>
    </row>
    <row r="150" spans="2:175" x14ac:dyDescent="0.4">
      <c r="B150" s="16"/>
      <c r="C150" s="17" t="s">
        <v>1</v>
      </c>
      <c r="D150" s="17" t="s">
        <v>346</v>
      </c>
      <c r="E150" s="17" t="s">
        <v>347</v>
      </c>
      <c r="F150" s="17" t="s">
        <v>348</v>
      </c>
      <c r="G150" s="17" t="s">
        <v>533</v>
      </c>
      <c r="H150" s="17" t="s">
        <v>534</v>
      </c>
      <c r="I150" s="17" t="s">
        <v>535</v>
      </c>
      <c r="J150" s="17" t="s">
        <v>357</v>
      </c>
      <c r="K150" s="17" t="s">
        <v>365</v>
      </c>
      <c r="L150" s="17" t="s">
        <v>366</v>
      </c>
      <c r="M150" s="17" t="s">
        <v>367</v>
      </c>
      <c r="N150" s="17" t="s">
        <v>368</v>
      </c>
      <c r="O150" s="17" t="s">
        <v>369</v>
      </c>
      <c r="P150" s="17" t="s">
        <v>370</v>
      </c>
      <c r="Q150" s="17" t="s">
        <v>371</v>
      </c>
      <c r="R150" s="17" t="s">
        <v>372</v>
      </c>
      <c r="S150" s="17" t="s">
        <v>373</v>
      </c>
      <c r="T150" s="17" t="s">
        <v>374</v>
      </c>
      <c r="U150" s="17" t="s">
        <v>376</v>
      </c>
      <c r="V150" s="17" t="s">
        <v>388</v>
      </c>
      <c r="W150" s="17" t="s">
        <v>400</v>
      </c>
      <c r="X150" s="17" t="s">
        <v>536</v>
      </c>
      <c r="Y150" s="17" t="s">
        <v>537</v>
      </c>
      <c r="Z150" s="17" t="s">
        <v>538</v>
      </c>
      <c r="AA150" s="17" t="s">
        <v>539</v>
      </c>
      <c r="AB150" s="17" t="s">
        <v>540</v>
      </c>
      <c r="AC150" s="17" t="s">
        <v>350</v>
      </c>
      <c r="AD150" s="17" t="s">
        <v>541</v>
      </c>
      <c r="AE150" s="17" t="s">
        <v>542</v>
      </c>
      <c r="AF150" s="17" t="s">
        <v>543</v>
      </c>
      <c r="AG150" s="17" t="s">
        <v>351</v>
      </c>
      <c r="AH150" s="17" t="s">
        <v>544</v>
      </c>
      <c r="AI150" s="17" t="s">
        <v>352</v>
      </c>
      <c r="AJ150" s="17" t="s">
        <v>353</v>
      </c>
      <c r="AK150" s="17" t="s">
        <v>354</v>
      </c>
      <c r="AL150" s="17" t="s">
        <v>355</v>
      </c>
      <c r="AM150" s="17" t="s">
        <v>356</v>
      </c>
      <c r="AN150" s="17" t="s">
        <v>545</v>
      </c>
      <c r="AO150" s="17" t="s">
        <v>546</v>
      </c>
      <c r="AP150" s="17" t="s">
        <v>358</v>
      </c>
      <c r="AQ150" s="17" t="s">
        <v>359</v>
      </c>
      <c r="AR150" s="17" t="s">
        <v>360</v>
      </c>
      <c r="AS150" s="17" t="s">
        <v>361</v>
      </c>
      <c r="AT150" s="17" t="s">
        <v>362</v>
      </c>
      <c r="AU150" s="17" t="s">
        <v>363</v>
      </c>
      <c r="AV150" s="17" t="s">
        <v>364</v>
      </c>
      <c r="AW150" s="17" t="s">
        <v>375</v>
      </c>
      <c r="AX150" s="17" t="s">
        <v>377</v>
      </c>
      <c r="AY150" s="17" t="s">
        <v>378</v>
      </c>
      <c r="AZ150" s="17" t="s">
        <v>379</v>
      </c>
      <c r="BA150" s="17" t="s">
        <v>380</v>
      </c>
      <c r="BB150" s="17" t="s">
        <v>381</v>
      </c>
      <c r="BC150" s="17" t="s">
        <v>382</v>
      </c>
      <c r="BD150" s="17" t="s">
        <v>383</v>
      </c>
      <c r="BE150" s="17" t="s">
        <v>384</v>
      </c>
      <c r="BF150" s="17" t="s">
        <v>385</v>
      </c>
      <c r="BG150" s="17" t="s">
        <v>386</v>
      </c>
      <c r="BH150" s="17" t="s">
        <v>387</v>
      </c>
      <c r="BI150" s="17" t="s">
        <v>389</v>
      </c>
      <c r="BJ150" s="17" t="s">
        <v>390</v>
      </c>
      <c r="BK150" s="17" t="s">
        <v>391</v>
      </c>
      <c r="BL150" s="17" t="s">
        <v>392</v>
      </c>
      <c r="BM150" s="17" t="s">
        <v>393</v>
      </c>
      <c r="BN150" s="17" t="s">
        <v>394</v>
      </c>
      <c r="BO150" s="17" t="s">
        <v>395</v>
      </c>
      <c r="BP150" s="17" t="s">
        <v>396</v>
      </c>
      <c r="BQ150" s="17" t="s">
        <v>397</v>
      </c>
      <c r="BR150" s="17" t="s">
        <v>398</v>
      </c>
      <c r="BS150" s="17" t="s">
        <v>399</v>
      </c>
      <c r="BT150" s="17" t="s">
        <v>401</v>
      </c>
      <c r="BU150" s="17" t="s">
        <v>402</v>
      </c>
      <c r="BV150" s="17" t="s">
        <v>403</v>
      </c>
      <c r="BW150" s="17" t="s">
        <v>404</v>
      </c>
      <c r="BX150" s="17" t="s">
        <v>405</v>
      </c>
      <c r="BY150" s="17" t="s">
        <v>406</v>
      </c>
      <c r="BZ150" s="17" t="s">
        <v>407</v>
      </c>
      <c r="CA150" s="17" t="s">
        <v>408</v>
      </c>
      <c r="CB150" s="17" t="s">
        <v>409</v>
      </c>
      <c r="CC150" s="17" t="s">
        <v>410</v>
      </c>
      <c r="CD150" s="17" t="s">
        <v>411</v>
      </c>
      <c r="CE150" s="17" t="s">
        <v>412</v>
      </c>
      <c r="CF150" s="17" t="s">
        <v>413</v>
      </c>
      <c r="CG150" s="17" t="s">
        <v>414</v>
      </c>
      <c r="CH150" s="17" t="s">
        <v>415</v>
      </c>
      <c r="CI150" s="17" t="s">
        <v>416</v>
      </c>
      <c r="CJ150" s="17" t="s">
        <v>417</v>
      </c>
      <c r="CK150" s="17" t="s">
        <v>418</v>
      </c>
      <c r="CL150" s="17" t="s">
        <v>419</v>
      </c>
      <c r="CM150" s="17" t="s">
        <v>420</v>
      </c>
      <c r="CN150" s="17" t="s">
        <v>421</v>
      </c>
      <c r="CO150" s="17" t="s">
        <v>422</v>
      </c>
      <c r="CP150" s="17" t="s">
        <v>423</v>
      </c>
      <c r="CQ150" s="17" t="s">
        <v>424</v>
      </c>
      <c r="CR150" s="17" t="s">
        <v>425</v>
      </c>
      <c r="CS150" s="17" t="s">
        <v>426</v>
      </c>
      <c r="CT150" s="17" t="s">
        <v>427</v>
      </c>
      <c r="CU150" s="17" t="s">
        <v>428</v>
      </c>
      <c r="CV150" s="17" t="s">
        <v>429</v>
      </c>
      <c r="CW150" s="17" t="s">
        <v>430</v>
      </c>
      <c r="CX150" s="17" t="s">
        <v>431</v>
      </c>
      <c r="CY150" s="17" t="s">
        <v>432</v>
      </c>
      <c r="CZ150" s="17" t="s">
        <v>433</v>
      </c>
      <c r="DA150" s="17" t="s">
        <v>434</v>
      </c>
      <c r="DB150" s="17" t="s">
        <v>435</v>
      </c>
      <c r="DC150" s="17" t="s">
        <v>436</v>
      </c>
      <c r="DD150" s="17" t="s">
        <v>437</v>
      </c>
      <c r="DE150" s="17" t="s">
        <v>438</v>
      </c>
      <c r="DF150" s="17" t="s">
        <v>439</v>
      </c>
      <c r="DG150" s="17" t="s">
        <v>440</v>
      </c>
      <c r="DH150" s="17" t="s">
        <v>441</v>
      </c>
      <c r="DI150" s="17" t="s">
        <v>442</v>
      </c>
      <c r="DJ150" s="17" t="s">
        <v>443</v>
      </c>
      <c r="DK150" s="17" t="s">
        <v>444</v>
      </c>
      <c r="DL150" s="17" t="s">
        <v>445</v>
      </c>
      <c r="DM150" s="17" t="s">
        <v>446</v>
      </c>
      <c r="DN150" s="17" t="s">
        <v>447</v>
      </c>
      <c r="DO150" s="17" t="s">
        <v>448</v>
      </c>
      <c r="DP150" s="17" t="s">
        <v>449</v>
      </c>
      <c r="DQ150" s="17" t="s">
        <v>450</v>
      </c>
      <c r="DR150" s="17" t="s">
        <v>451</v>
      </c>
      <c r="DS150" s="17" t="s">
        <v>452</v>
      </c>
      <c r="DT150" s="17" t="s">
        <v>453</v>
      </c>
      <c r="DU150" s="17" t="s">
        <v>454</v>
      </c>
      <c r="DV150" s="17" t="s">
        <v>455</v>
      </c>
      <c r="DW150" s="17" t="s">
        <v>456</v>
      </c>
      <c r="DX150" s="17" t="s">
        <v>457</v>
      </c>
      <c r="DY150" s="17" t="s">
        <v>458</v>
      </c>
      <c r="DZ150" s="17" t="s">
        <v>460</v>
      </c>
      <c r="EA150" s="17" t="s">
        <v>462</v>
      </c>
      <c r="EB150" s="17" t="s">
        <v>463</v>
      </c>
      <c r="EC150" s="17" t="s">
        <v>464</v>
      </c>
      <c r="ED150" s="17" t="s">
        <v>465</v>
      </c>
      <c r="EE150" s="17" t="s">
        <v>466</v>
      </c>
      <c r="EF150" s="17" t="s">
        <v>467</v>
      </c>
      <c r="EG150" s="17" t="s">
        <v>469</v>
      </c>
      <c r="EH150" s="17" t="s">
        <v>470</v>
      </c>
      <c r="EI150" s="17" t="s">
        <v>471</v>
      </c>
      <c r="EJ150" s="17" t="s">
        <v>472</v>
      </c>
      <c r="EK150" s="17" t="s">
        <v>473</v>
      </c>
      <c r="EL150" s="17" t="s">
        <v>474</v>
      </c>
      <c r="EM150" s="17" t="s">
        <v>475</v>
      </c>
      <c r="EN150" s="17" t="s">
        <v>476</v>
      </c>
      <c r="EO150" s="17" t="s">
        <v>477</v>
      </c>
      <c r="EP150" s="17" t="s">
        <v>478</v>
      </c>
      <c r="EQ150" s="17" t="s">
        <v>479</v>
      </c>
      <c r="ER150" s="17" t="s">
        <v>480</v>
      </c>
      <c r="ES150" s="17" t="s">
        <v>481</v>
      </c>
      <c r="ET150" s="17" t="s">
        <v>482</v>
      </c>
      <c r="EU150" s="17" t="s">
        <v>483</v>
      </c>
      <c r="EV150" s="17" t="s">
        <v>484</v>
      </c>
      <c r="EW150" s="17" t="s">
        <v>485</v>
      </c>
      <c r="EX150" s="17" t="s">
        <v>486</v>
      </c>
      <c r="EY150" s="17" t="s">
        <v>487</v>
      </c>
      <c r="EZ150" s="17" t="s">
        <v>488</v>
      </c>
      <c r="FA150" s="17" t="s">
        <v>489</v>
      </c>
      <c r="FB150" s="17" t="s">
        <v>490</v>
      </c>
      <c r="FC150" s="17" t="s">
        <v>491</v>
      </c>
      <c r="FD150" s="17" t="s">
        <v>492</v>
      </c>
      <c r="FE150" s="17" t="s">
        <v>493</v>
      </c>
      <c r="FF150" s="17" t="s">
        <v>494</v>
      </c>
      <c r="FG150" s="17" t="s">
        <v>495</v>
      </c>
      <c r="FH150" s="17" t="s">
        <v>496</v>
      </c>
      <c r="FI150" s="17" t="s">
        <v>497</v>
      </c>
      <c r="FJ150" s="17" t="s">
        <v>498</v>
      </c>
      <c r="FK150" s="17" t="s">
        <v>499</v>
      </c>
      <c r="FL150" s="17" t="s">
        <v>547</v>
      </c>
      <c r="FM150" s="17" t="s">
        <v>502</v>
      </c>
      <c r="FN150" s="17" t="s">
        <v>503</v>
      </c>
      <c r="FO150" s="17" t="s">
        <v>504</v>
      </c>
      <c r="FP150" s="17" t="s">
        <v>505</v>
      </c>
      <c r="FQ150" s="17" t="s">
        <v>506</v>
      </c>
      <c r="FR150" s="17" t="s">
        <v>507</v>
      </c>
      <c r="FS150" s="17" t="s">
        <v>508</v>
      </c>
    </row>
    <row r="151" spans="2:175" x14ac:dyDescent="0.4">
      <c r="B151" s="16" t="s">
        <v>548</v>
      </c>
      <c r="C151" s="17" t="s">
        <v>549</v>
      </c>
      <c r="D151" s="17" t="s">
        <v>550</v>
      </c>
      <c r="E151" s="17" t="s">
        <v>549</v>
      </c>
      <c r="F151" s="17" t="s">
        <v>550</v>
      </c>
      <c r="G151" s="17" t="s">
        <v>551</v>
      </c>
      <c r="H151" s="17" t="s">
        <v>552</v>
      </c>
      <c r="I151" s="17" t="s">
        <v>553</v>
      </c>
      <c r="J151" s="17" t="s">
        <v>513</v>
      </c>
      <c r="K151" s="17" t="s">
        <v>554</v>
      </c>
      <c r="L151" s="17" t="s">
        <v>517</v>
      </c>
      <c r="M151" s="17" t="s">
        <v>518</v>
      </c>
      <c r="N151" s="17" t="s">
        <v>519</v>
      </c>
      <c r="O151" s="17"/>
      <c r="P151" s="17" t="s">
        <v>520</v>
      </c>
      <c r="Q151" s="17"/>
      <c r="R151" s="17" t="s">
        <v>521</v>
      </c>
      <c r="S151" s="17" t="s">
        <v>522</v>
      </c>
      <c r="T151" s="17" t="s">
        <v>523</v>
      </c>
      <c r="U151" s="17" t="s">
        <v>522</v>
      </c>
      <c r="V151" s="17" t="s">
        <v>524</v>
      </c>
      <c r="W151" s="17"/>
      <c r="X151" s="17" t="s">
        <v>555</v>
      </c>
      <c r="Y151" s="17" t="s">
        <v>550</v>
      </c>
      <c r="Z151" s="17" t="s">
        <v>556</v>
      </c>
      <c r="AA151" s="17" t="s">
        <v>557</v>
      </c>
      <c r="AB151" s="17" t="s">
        <v>552</v>
      </c>
      <c r="AC151" s="17" t="s">
        <v>558</v>
      </c>
      <c r="AD151" s="17"/>
      <c r="AE151" s="17" t="s">
        <v>551</v>
      </c>
      <c r="AF151" s="17" t="s">
        <v>559</v>
      </c>
      <c r="AG151" s="17"/>
      <c r="AH151" s="17" t="s">
        <v>560</v>
      </c>
      <c r="AI151" s="17"/>
      <c r="AJ151" s="17" t="s">
        <v>512</v>
      </c>
      <c r="AK151" s="17" t="s">
        <v>561</v>
      </c>
      <c r="AL151" s="17"/>
      <c r="AM151" s="17" t="s">
        <v>562</v>
      </c>
      <c r="AN151" s="17"/>
      <c r="AO151" s="17" t="s">
        <v>562</v>
      </c>
      <c r="AP151" s="17" t="s">
        <v>514</v>
      </c>
      <c r="AQ151" s="17"/>
      <c r="AR151" s="17"/>
      <c r="AS151" s="17"/>
      <c r="AT151" s="17" t="s">
        <v>560</v>
      </c>
      <c r="AU151" s="17" t="s">
        <v>515</v>
      </c>
      <c r="AV151" s="17" t="s">
        <v>516</v>
      </c>
      <c r="AW151" s="17"/>
      <c r="AX151" s="17"/>
      <c r="AY151" s="17"/>
      <c r="AZ151" s="17" t="s">
        <v>563</v>
      </c>
      <c r="BA151" s="17"/>
      <c r="BB151" s="17" t="s">
        <v>562</v>
      </c>
      <c r="BC151" s="17" t="s">
        <v>564</v>
      </c>
      <c r="BD151" s="17"/>
      <c r="BE151" s="17"/>
      <c r="BF151" s="17" t="s">
        <v>564</v>
      </c>
      <c r="BG151" s="17"/>
      <c r="BH151" s="17"/>
      <c r="BI151" s="17" t="s">
        <v>560</v>
      </c>
      <c r="BJ151" s="17" t="s">
        <v>564</v>
      </c>
      <c r="BK151" s="17"/>
      <c r="BL151" s="17"/>
      <c r="BM151" s="17"/>
      <c r="BN151" s="17"/>
      <c r="BO151" s="17"/>
      <c r="BP151" s="17"/>
      <c r="BQ151" s="17"/>
      <c r="BR151" s="17"/>
      <c r="BS151" s="17"/>
      <c r="BT151" s="17"/>
      <c r="BU151" s="17"/>
      <c r="BV151" s="17"/>
      <c r="BW151" s="17"/>
      <c r="BX151" s="17"/>
      <c r="BY151" s="17"/>
      <c r="BZ151" s="17"/>
      <c r="CA151" s="17" t="s">
        <v>565</v>
      </c>
      <c r="CB151" s="17"/>
      <c r="CC151" s="17"/>
      <c r="CD151" s="17"/>
      <c r="CE151" s="17"/>
      <c r="CF151" s="17"/>
      <c r="CG151" s="17" t="s">
        <v>524</v>
      </c>
      <c r="CH151" s="17"/>
      <c r="CI151" s="17" t="s">
        <v>525</v>
      </c>
      <c r="CJ151" s="17" t="s">
        <v>552</v>
      </c>
      <c r="CK151" s="17" t="s">
        <v>560</v>
      </c>
      <c r="CL151" s="17" t="s">
        <v>524</v>
      </c>
      <c r="CM151" s="17" t="s">
        <v>566</v>
      </c>
      <c r="CN151" s="17"/>
      <c r="CO151" s="17"/>
      <c r="CP151" s="17"/>
      <c r="CQ151" s="17" t="s">
        <v>564</v>
      </c>
      <c r="CR151" s="17"/>
      <c r="CS151" s="17"/>
      <c r="CT151" s="17" t="s">
        <v>526</v>
      </c>
      <c r="CU151" s="17" t="s">
        <v>562</v>
      </c>
      <c r="CV151" s="17" t="s">
        <v>567</v>
      </c>
      <c r="CW151" s="17" t="s">
        <v>524</v>
      </c>
      <c r="CX151" s="17" t="s">
        <v>562</v>
      </c>
      <c r="CY151" s="17"/>
      <c r="CZ151" s="17"/>
      <c r="DA151" s="17"/>
      <c r="DB151" s="17" t="s">
        <v>565</v>
      </c>
      <c r="DC151" s="17"/>
      <c r="DD151" s="17"/>
      <c r="DE151" s="17"/>
      <c r="DF151" s="17"/>
      <c r="DG151" s="17"/>
      <c r="DH151" s="17"/>
      <c r="DI151" s="17"/>
      <c r="DJ151" s="17"/>
      <c r="DK151" s="17"/>
      <c r="DL151" s="17"/>
      <c r="DM151" s="17"/>
      <c r="DN151" s="17"/>
      <c r="DO151" s="17"/>
      <c r="DP151" s="17" t="s">
        <v>568</v>
      </c>
      <c r="DQ151" s="17" t="s">
        <v>524</v>
      </c>
      <c r="DR151" s="17" t="s">
        <v>569</v>
      </c>
      <c r="DS151" s="17" t="s">
        <v>524</v>
      </c>
      <c r="DT151" s="17" t="s">
        <v>568</v>
      </c>
      <c r="DU151" s="17" t="s">
        <v>569</v>
      </c>
      <c r="DV151" s="17" t="s">
        <v>562</v>
      </c>
      <c r="DW151" s="17" t="s">
        <v>562</v>
      </c>
      <c r="DX151" s="17" t="s">
        <v>570</v>
      </c>
      <c r="DY151" s="17" t="s">
        <v>524</v>
      </c>
      <c r="DZ151" s="17" t="s">
        <v>571</v>
      </c>
      <c r="EA151" s="17" t="s">
        <v>572</v>
      </c>
      <c r="EB151" s="17" t="s">
        <v>572</v>
      </c>
      <c r="EC151" s="17" t="s">
        <v>573</v>
      </c>
      <c r="ED151" s="17" t="s">
        <v>574</v>
      </c>
      <c r="EE151" s="17" t="s">
        <v>573</v>
      </c>
      <c r="EF151" s="17" t="s">
        <v>574</v>
      </c>
      <c r="EG151" s="17"/>
      <c r="EH151" s="17"/>
      <c r="EI151" s="17"/>
      <c r="EJ151" s="17"/>
      <c r="EK151" s="17"/>
      <c r="EL151" s="17"/>
      <c r="EM151" s="17"/>
      <c r="EN151" s="17"/>
      <c r="EO151" s="17"/>
      <c r="EP151" s="17"/>
      <c r="EQ151" s="17"/>
      <c r="ER151" s="17"/>
      <c r="ES151" s="17"/>
      <c r="ET151" s="17"/>
      <c r="EU151" s="17"/>
      <c r="EV151" s="17"/>
      <c r="EW151" s="17"/>
      <c r="EX151" s="17"/>
      <c r="EY151" s="17"/>
      <c r="EZ151" s="17"/>
      <c r="FA151" s="17"/>
      <c r="FB151" s="17"/>
      <c r="FC151" s="17"/>
      <c r="FD151" s="17"/>
      <c r="FE151" s="17"/>
      <c r="FF151" s="17"/>
      <c r="FG151" s="17"/>
      <c r="FH151" s="17"/>
      <c r="FI151" s="17"/>
      <c r="FJ151" s="17"/>
      <c r="FK151" s="17" t="s">
        <v>527</v>
      </c>
      <c r="FL151" s="17"/>
      <c r="FM151" s="17" t="s">
        <v>562</v>
      </c>
      <c r="FN151" s="17" t="s">
        <v>562</v>
      </c>
      <c r="FO151" s="17" t="s">
        <v>562</v>
      </c>
      <c r="FP151" s="17" t="s">
        <v>562</v>
      </c>
      <c r="FQ151" s="17" t="s">
        <v>562</v>
      </c>
      <c r="FR151" s="17" t="s">
        <v>562</v>
      </c>
      <c r="FS151" s="17" t="s">
        <v>560</v>
      </c>
    </row>
    <row r="152" spans="2:175" x14ac:dyDescent="0.4">
      <c r="B152" s="16" t="s">
        <v>575</v>
      </c>
      <c r="C152" s="17" t="s">
        <v>576</v>
      </c>
      <c r="D152" s="17" t="s">
        <v>511</v>
      </c>
      <c r="E152" s="17" t="s">
        <v>576</v>
      </c>
      <c r="F152" s="17" t="s">
        <v>511</v>
      </c>
      <c r="G152" s="17" t="s">
        <v>577</v>
      </c>
      <c r="H152" s="17" t="s">
        <v>552</v>
      </c>
      <c r="I152" s="17" t="s">
        <v>553</v>
      </c>
      <c r="J152" s="17" t="s">
        <v>513</v>
      </c>
      <c r="K152" s="17" t="s">
        <v>554</v>
      </c>
      <c r="L152" s="17" t="s">
        <v>517</v>
      </c>
      <c r="M152" s="17" t="s">
        <v>518</v>
      </c>
      <c r="N152" s="17" t="s">
        <v>519</v>
      </c>
      <c r="O152" s="17"/>
      <c r="P152" s="17" t="s">
        <v>520</v>
      </c>
      <c r="Q152" s="17"/>
      <c r="R152" s="17" t="s">
        <v>521</v>
      </c>
      <c r="S152" s="17" t="s">
        <v>522</v>
      </c>
      <c r="T152" s="17" t="s">
        <v>523</v>
      </c>
      <c r="U152" s="17" t="s">
        <v>578</v>
      </c>
      <c r="V152" s="17" t="s">
        <v>524</v>
      </c>
      <c r="W152" s="17"/>
      <c r="X152" s="17" t="s">
        <v>579</v>
      </c>
      <c r="Y152" s="17" t="s">
        <v>580</v>
      </c>
      <c r="Z152" s="17" t="s">
        <v>576</v>
      </c>
      <c r="AA152" s="17" t="s">
        <v>580</v>
      </c>
      <c r="AB152" s="17" t="s">
        <v>560</v>
      </c>
      <c r="AC152" s="17" t="s">
        <v>581</v>
      </c>
      <c r="AD152" s="17"/>
      <c r="AE152" s="17" t="s">
        <v>577</v>
      </c>
      <c r="AF152" s="17" t="s">
        <v>582</v>
      </c>
      <c r="AG152" s="17"/>
      <c r="AH152" s="17" t="s">
        <v>560</v>
      </c>
      <c r="AI152" s="17"/>
      <c r="AJ152" s="17" t="s">
        <v>512</v>
      </c>
      <c r="AK152" s="17" t="s">
        <v>583</v>
      </c>
      <c r="AL152" s="17"/>
      <c r="AM152" s="17" t="s">
        <v>562</v>
      </c>
      <c r="AN152" s="17"/>
      <c r="AO152" s="17" t="s">
        <v>562</v>
      </c>
      <c r="AP152" s="17" t="s">
        <v>514</v>
      </c>
      <c r="AQ152" s="17"/>
      <c r="AR152" s="17"/>
      <c r="AS152" s="17"/>
      <c r="AT152" s="17" t="s">
        <v>560</v>
      </c>
      <c r="AU152" s="17" t="s">
        <v>515</v>
      </c>
      <c r="AV152" s="17" t="s">
        <v>516</v>
      </c>
      <c r="AW152" s="17"/>
      <c r="AX152" s="17"/>
      <c r="AY152" s="17"/>
      <c r="AZ152" s="17" t="s">
        <v>563</v>
      </c>
      <c r="BA152" s="17"/>
      <c r="BB152" s="17" t="s">
        <v>562</v>
      </c>
      <c r="BC152" s="17" t="s">
        <v>564</v>
      </c>
      <c r="BD152" s="17"/>
      <c r="BE152" s="17"/>
      <c r="BF152" s="17" t="s">
        <v>564</v>
      </c>
      <c r="BG152" s="17"/>
      <c r="BH152" s="17"/>
      <c r="BI152" s="17" t="s">
        <v>560</v>
      </c>
      <c r="BJ152" s="17" t="s">
        <v>564</v>
      </c>
      <c r="BK152" s="17"/>
      <c r="BL152" s="17"/>
      <c r="BM152" s="17"/>
      <c r="BN152" s="17"/>
      <c r="BO152" s="17"/>
      <c r="BP152" s="17"/>
      <c r="BQ152" s="17"/>
      <c r="BR152" s="17"/>
      <c r="BS152" s="17"/>
      <c r="BT152" s="17"/>
      <c r="BU152" s="17"/>
      <c r="BV152" s="17"/>
      <c r="BW152" s="17"/>
      <c r="BX152" s="17"/>
      <c r="BY152" s="17"/>
      <c r="BZ152" s="17"/>
      <c r="CA152" s="17" t="s">
        <v>565</v>
      </c>
      <c r="CB152" s="17"/>
      <c r="CC152" s="17"/>
      <c r="CD152" s="17"/>
      <c r="CE152" s="17"/>
      <c r="CF152" s="17"/>
      <c r="CG152" s="17" t="s">
        <v>524</v>
      </c>
      <c r="CH152" s="17"/>
      <c r="CI152" s="17" t="s">
        <v>525</v>
      </c>
      <c r="CJ152" s="17" t="s">
        <v>552</v>
      </c>
      <c r="CK152" s="17" t="s">
        <v>560</v>
      </c>
      <c r="CL152" s="17" t="s">
        <v>524</v>
      </c>
      <c r="CM152" s="17" t="s">
        <v>566</v>
      </c>
      <c r="CN152" s="17"/>
      <c r="CO152" s="17"/>
      <c r="CP152" s="17"/>
      <c r="CQ152" s="17" t="s">
        <v>564</v>
      </c>
      <c r="CR152" s="17"/>
      <c r="CS152" s="17"/>
      <c r="CT152" s="17" t="s">
        <v>526</v>
      </c>
      <c r="CU152" s="17" t="s">
        <v>562</v>
      </c>
      <c r="CV152" s="17" t="s">
        <v>567</v>
      </c>
      <c r="CW152" s="17" t="s">
        <v>524</v>
      </c>
      <c r="CX152" s="17" t="s">
        <v>562</v>
      </c>
      <c r="CY152" s="17"/>
      <c r="CZ152" s="17"/>
      <c r="DA152" s="17"/>
      <c r="DB152" s="17" t="s">
        <v>565</v>
      </c>
      <c r="DC152" s="17"/>
      <c r="DD152" s="17"/>
      <c r="DE152" s="17"/>
      <c r="DF152" s="17"/>
      <c r="DG152" s="17"/>
      <c r="DH152" s="17"/>
      <c r="DI152" s="17"/>
      <c r="DJ152" s="17"/>
      <c r="DK152" s="17"/>
      <c r="DL152" s="17"/>
      <c r="DM152" s="17"/>
      <c r="DN152" s="17"/>
      <c r="DO152" s="17"/>
      <c r="DP152" s="17" t="s">
        <v>568</v>
      </c>
      <c r="DQ152" s="17" t="s">
        <v>524</v>
      </c>
      <c r="DR152" s="17" t="s">
        <v>584</v>
      </c>
      <c r="DS152" s="17" t="s">
        <v>524</v>
      </c>
      <c r="DT152" s="17" t="s">
        <v>568</v>
      </c>
      <c r="DU152" s="17" t="s">
        <v>584</v>
      </c>
      <c r="DV152" s="17" t="s">
        <v>562</v>
      </c>
      <c r="DW152" s="17" t="s">
        <v>562</v>
      </c>
      <c r="DX152" s="17" t="s">
        <v>570</v>
      </c>
      <c r="DY152" s="17" t="s">
        <v>524</v>
      </c>
      <c r="DZ152" s="17" t="s">
        <v>571</v>
      </c>
      <c r="EA152" s="17" t="s">
        <v>572</v>
      </c>
      <c r="EB152" s="17" t="s">
        <v>572</v>
      </c>
      <c r="EC152" s="17" t="s">
        <v>573</v>
      </c>
      <c r="ED152" s="17" t="s">
        <v>585</v>
      </c>
      <c r="EE152" s="17" t="s">
        <v>573</v>
      </c>
      <c r="EF152" s="17" t="s">
        <v>585</v>
      </c>
      <c r="EG152" s="17"/>
      <c r="EH152" s="17"/>
      <c r="EI152" s="17"/>
      <c r="EJ152" s="17"/>
      <c r="EK152" s="17"/>
      <c r="EL152" s="17"/>
      <c r="EM152" s="17"/>
      <c r="EN152" s="17"/>
      <c r="EO152" s="17"/>
      <c r="EP152" s="17"/>
      <c r="EQ152" s="17"/>
      <c r="ER152" s="17"/>
      <c r="ES152" s="17"/>
      <c r="ET152" s="17"/>
      <c r="EU152" s="17"/>
      <c r="EV152" s="17"/>
      <c r="EW152" s="17"/>
      <c r="EX152" s="17"/>
      <c r="EY152" s="17"/>
      <c r="EZ152" s="17"/>
      <c r="FA152" s="17"/>
      <c r="FB152" s="17"/>
      <c r="FC152" s="17"/>
      <c r="FD152" s="17"/>
      <c r="FE152" s="17"/>
      <c r="FF152" s="17"/>
      <c r="FG152" s="17"/>
      <c r="FH152" s="17"/>
      <c r="FI152" s="17"/>
      <c r="FJ152" s="17"/>
      <c r="FK152" s="17" t="s">
        <v>527</v>
      </c>
      <c r="FL152" s="17"/>
      <c r="FM152" s="17" t="s">
        <v>562</v>
      </c>
      <c r="FN152" s="17" t="s">
        <v>562</v>
      </c>
      <c r="FO152" s="17" t="s">
        <v>562</v>
      </c>
      <c r="FP152" s="17" t="s">
        <v>562</v>
      </c>
      <c r="FQ152" s="17" t="s">
        <v>562</v>
      </c>
      <c r="FR152" s="17" t="s">
        <v>562</v>
      </c>
      <c r="FS152" s="17" t="s">
        <v>560</v>
      </c>
    </row>
    <row r="153" spans="2:175" x14ac:dyDescent="0.4">
      <c r="B153" s="10" t="s">
        <v>529</v>
      </c>
      <c r="C153" s="13" t="b">
        <f>C151=C152</f>
        <v>0</v>
      </c>
      <c r="D153" s="13" t="b">
        <f t="shared" ref="D153:BO153" si="3">D151=D152</f>
        <v>0</v>
      </c>
      <c r="E153" s="13" t="b">
        <f t="shared" si="3"/>
        <v>0</v>
      </c>
      <c r="F153" s="13" t="b">
        <f t="shared" si="3"/>
        <v>0</v>
      </c>
      <c r="G153" s="13" t="b">
        <f t="shared" si="3"/>
        <v>0</v>
      </c>
      <c r="H153" s="13" t="b">
        <f t="shared" si="3"/>
        <v>1</v>
      </c>
      <c r="I153" s="13" t="b">
        <f t="shared" si="3"/>
        <v>1</v>
      </c>
      <c r="J153" s="13" t="b">
        <f t="shared" si="3"/>
        <v>1</v>
      </c>
      <c r="K153" s="13" t="b">
        <f t="shared" si="3"/>
        <v>1</v>
      </c>
      <c r="L153" s="13" t="b">
        <f t="shared" si="3"/>
        <v>1</v>
      </c>
      <c r="M153" s="13" t="b">
        <f t="shared" si="3"/>
        <v>1</v>
      </c>
      <c r="N153" s="13" t="b">
        <f t="shared" si="3"/>
        <v>1</v>
      </c>
      <c r="O153" s="13" t="b">
        <f t="shared" si="3"/>
        <v>1</v>
      </c>
      <c r="P153" s="13" t="b">
        <f t="shared" si="3"/>
        <v>1</v>
      </c>
      <c r="Q153" s="13" t="b">
        <f t="shared" si="3"/>
        <v>1</v>
      </c>
      <c r="R153" s="13" t="b">
        <f t="shared" si="3"/>
        <v>1</v>
      </c>
      <c r="S153" s="13" t="b">
        <f t="shared" si="3"/>
        <v>1</v>
      </c>
      <c r="T153" s="13" t="b">
        <f t="shared" si="3"/>
        <v>1</v>
      </c>
      <c r="U153" s="13" t="b">
        <f t="shared" si="3"/>
        <v>0</v>
      </c>
      <c r="V153" s="13" t="b">
        <f t="shared" si="3"/>
        <v>1</v>
      </c>
      <c r="W153" s="13" t="b">
        <f t="shared" si="3"/>
        <v>1</v>
      </c>
      <c r="X153" s="13" t="b">
        <f t="shared" si="3"/>
        <v>0</v>
      </c>
      <c r="Y153" s="13" t="b">
        <f t="shared" si="3"/>
        <v>0</v>
      </c>
      <c r="Z153" s="13" t="b">
        <f t="shared" si="3"/>
        <v>0</v>
      </c>
      <c r="AA153" s="13" t="b">
        <f t="shared" si="3"/>
        <v>0</v>
      </c>
      <c r="AB153" s="13" t="b">
        <f t="shared" si="3"/>
        <v>0</v>
      </c>
      <c r="AC153" s="13" t="b">
        <f t="shared" si="3"/>
        <v>0</v>
      </c>
      <c r="AD153" s="13" t="b">
        <f t="shared" si="3"/>
        <v>1</v>
      </c>
      <c r="AE153" s="13" t="b">
        <f t="shared" si="3"/>
        <v>0</v>
      </c>
      <c r="AF153" s="13" t="b">
        <f t="shared" si="3"/>
        <v>0</v>
      </c>
      <c r="AG153" s="13" t="b">
        <f t="shared" si="3"/>
        <v>1</v>
      </c>
      <c r="AH153" s="13" t="b">
        <f t="shared" si="3"/>
        <v>1</v>
      </c>
      <c r="AI153" s="13" t="b">
        <f t="shared" si="3"/>
        <v>1</v>
      </c>
      <c r="AJ153" s="13" t="b">
        <f t="shared" si="3"/>
        <v>1</v>
      </c>
      <c r="AK153" s="13" t="b">
        <f t="shared" si="3"/>
        <v>0</v>
      </c>
      <c r="AL153" s="13" t="b">
        <f t="shared" si="3"/>
        <v>1</v>
      </c>
      <c r="AM153" s="13" t="b">
        <f t="shared" si="3"/>
        <v>1</v>
      </c>
      <c r="AN153" s="13" t="b">
        <f t="shared" si="3"/>
        <v>1</v>
      </c>
      <c r="AO153" s="13" t="b">
        <f t="shared" si="3"/>
        <v>1</v>
      </c>
      <c r="AP153" s="13" t="b">
        <f t="shared" si="3"/>
        <v>1</v>
      </c>
      <c r="AQ153" s="13" t="b">
        <f t="shared" si="3"/>
        <v>1</v>
      </c>
      <c r="AR153" s="13" t="b">
        <f t="shared" si="3"/>
        <v>1</v>
      </c>
      <c r="AS153" s="13" t="b">
        <f t="shared" si="3"/>
        <v>1</v>
      </c>
      <c r="AT153" s="13" t="b">
        <f t="shared" si="3"/>
        <v>1</v>
      </c>
      <c r="AU153" s="13" t="b">
        <f t="shared" si="3"/>
        <v>1</v>
      </c>
      <c r="AV153" s="13" t="b">
        <f t="shared" si="3"/>
        <v>1</v>
      </c>
      <c r="AW153" s="13" t="b">
        <f t="shared" si="3"/>
        <v>1</v>
      </c>
      <c r="AX153" s="13" t="b">
        <f t="shared" si="3"/>
        <v>1</v>
      </c>
      <c r="AY153" s="13" t="b">
        <f t="shared" si="3"/>
        <v>1</v>
      </c>
      <c r="AZ153" s="13" t="b">
        <f t="shared" si="3"/>
        <v>1</v>
      </c>
      <c r="BA153" s="13" t="b">
        <f t="shared" si="3"/>
        <v>1</v>
      </c>
      <c r="BB153" s="13" t="b">
        <f t="shared" si="3"/>
        <v>1</v>
      </c>
      <c r="BC153" s="13" t="b">
        <f t="shared" si="3"/>
        <v>1</v>
      </c>
      <c r="BD153" s="13" t="b">
        <f t="shared" si="3"/>
        <v>1</v>
      </c>
      <c r="BE153" s="13" t="b">
        <f t="shared" si="3"/>
        <v>1</v>
      </c>
      <c r="BF153" s="13" t="b">
        <f t="shared" si="3"/>
        <v>1</v>
      </c>
      <c r="BG153" s="13" t="b">
        <f t="shared" si="3"/>
        <v>1</v>
      </c>
      <c r="BH153" s="13" t="b">
        <f t="shared" si="3"/>
        <v>1</v>
      </c>
      <c r="BI153" s="13" t="b">
        <f t="shared" si="3"/>
        <v>1</v>
      </c>
      <c r="BJ153" s="13" t="b">
        <f t="shared" si="3"/>
        <v>1</v>
      </c>
      <c r="BK153" s="13" t="b">
        <f t="shared" si="3"/>
        <v>1</v>
      </c>
      <c r="BL153" s="13" t="b">
        <f t="shared" si="3"/>
        <v>1</v>
      </c>
      <c r="BM153" s="13" t="b">
        <f t="shared" si="3"/>
        <v>1</v>
      </c>
      <c r="BN153" s="13" t="b">
        <f t="shared" si="3"/>
        <v>1</v>
      </c>
      <c r="BO153" s="13" t="b">
        <f t="shared" si="3"/>
        <v>1</v>
      </c>
      <c r="BP153" s="13" t="b">
        <f t="shared" ref="BP153:EA153" si="4">BP151=BP152</f>
        <v>1</v>
      </c>
      <c r="BQ153" s="13" t="b">
        <f t="shared" si="4"/>
        <v>1</v>
      </c>
      <c r="BR153" s="13" t="b">
        <f t="shared" si="4"/>
        <v>1</v>
      </c>
      <c r="BS153" s="13" t="b">
        <f t="shared" si="4"/>
        <v>1</v>
      </c>
      <c r="BT153" s="13" t="b">
        <f t="shared" si="4"/>
        <v>1</v>
      </c>
      <c r="BU153" s="13" t="b">
        <f t="shared" si="4"/>
        <v>1</v>
      </c>
      <c r="BV153" s="13" t="b">
        <f t="shared" si="4"/>
        <v>1</v>
      </c>
      <c r="BW153" s="13" t="b">
        <f t="shared" si="4"/>
        <v>1</v>
      </c>
      <c r="BX153" s="13" t="b">
        <f t="shared" si="4"/>
        <v>1</v>
      </c>
      <c r="BY153" s="13" t="b">
        <f t="shared" si="4"/>
        <v>1</v>
      </c>
      <c r="BZ153" s="13" t="b">
        <f t="shared" si="4"/>
        <v>1</v>
      </c>
      <c r="CA153" s="13" t="b">
        <f t="shared" si="4"/>
        <v>1</v>
      </c>
      <c r="CB153" s="13" t="b">
        <f t="shared" si="4"/>
        <v>1</v>
      </c>
      <c r="CC153" s="13" t="b">
        <f t="shared" si="4"/>
        <v>1</v>
      </c>
      <c r="CD153" s="13" t="b">
        <f t="shared" si="4"/>
        <v>1</v>
      </c>
      <c r="CE153" s="13" t="b">
        <f t="shared" si="4"/>
        <v>1</v>
      </c>
      <c r="CF153" s="13" t="b">
        <f t="shared" si="4"/>
        <v>1</v>
      </c>
      <c r="CG153" s="13" t="b">
        <f t="shared" si="4"/>
        <v>1</v>
      </c>
      <c r="CH153" s="13" t="b">
        <f t="shared" si="4"/>
        <v>1</v>
      </c>
      <c r="CI153" s="13" t="b">
        <f t="shared" si="4"/>
        <v>1</v>
      </c>
      <c r="CJ153" s="13" t="b">
        <f t="shared" si="4"/>
        <v>1</v>
      </c>
      <c r="CK153" s="13" t="b">
        <f t="shared" si="4"/>
        <v>1</v>
      </c>
      <c r="CL153" s="13" t="b">
        <f t="shared" si="4"/>
        <v>1</v>
      </c>
      <c r="CM153" s="13" t="b">
        <f t="shared" si="4"/>
        <v>1</v>
      </c>
      <c r="CN153" s="13" t="b">
        <f t="shared" si="4"/>
        <v>1</v>
      </c>
      <c r="CO153" s="13" t="b">
        <f t="shared" si="4"/>
        <v>1</v>
      </c>
      <c r="CP153" s="13" t="b">
        <f t="shared" si="4"/>
        <v>1</v>
      </c>
      <c r="CQ153" s="13" t="b">
        <f t="shared" si="4"/>
        <v>1</v>
      </c>
      <c r="CR153" s="13" t="b">
        <f t="shared" si="4"/>
        <v>1</v>
      </c>
      <c r="CS153" s="13" t="b">
        <f t="shared" si="4"/>
        <v>1</v>
      </c>
      <c r="CT153" s="13" t="b">
        <f t="shared" si="4"/>
        <v>1</v>
      </c>
      <c r="CU153" s="13" t="b">
        <f t="shared" si="4"/>
        <v>1</v>
      </c>
      <c r="CV153" s="13" t="b">
        <f t="shared" si="4"/>
        <v>1</v>
      </c>
      <c r="CW153" s="13" t="b">
        <f t="shared" si="4"/>
        <v>1</v>
      </c>
      <c r="CX153" s="13" t="b">
        <f t="shared" si="4"/>
        <v>1</v>
      </c>
      <c r="CY153" s="13" t="b">
        <f t="shared" si="4"/>
        <v>1</v>
      </c>
      <c r="CZ153" s="13" t="b">
        <f t="shared" si="4"/>
        <v>1</v>
      </c>
      <c r="DA153" s="13" t="b">
        <f t="shared" si="4"/>
        <v>1</v>
      </c>
      <c r="DB153" s="13" t="b">
        <f t="shared" si="4"/>
        <v>1</v>
      </c>
      <c r="DC153" s="13" t="b">
        <f t="shared" si="4"/>
        <v>1</v>
      </c>
      <c r="DD153" s="13" t="b">
        <f t="shared" si="4"/>
        <v>1</v>
      </c>
      <c r="DE153" s="13" t="b">
        <f t="shared" si="4"/>
        <v>1</v>
      </c>
      <c r="DF153" s="13" t="b">
        <f t="shared" si="4"/>
        <v>1</v>
      </c>
      <c r="DG153" s="13" t="b">
        <f t="shared" si="4"/>
        <v>1</v>
      </c>
      <c r="DH153" s="13" t="b">
        <f t="shared" si="4"/>
        <v>1</v>
      </c>
      <c r="DI153" s="13" t="b">
        <f t="shared" si="4"/>
        <v>1</v>
      </c>
      <c r="DJ153" s="13" t="b">
        <f t="shared" si="4"/>
        <v>1</v>
      </c>
      <c r="DK153" s="13" t="b">
        <f t="shared" si="4"/>
        <v>1</v>
      </c>
      <c r="DL153" s="13" t="b">
        <f t="shared" si="4"/>
        <v>1</v>
      </c>
      <c r="DM153" s="13" t="b">
        <f t="shared" si="4"/>
        <v>1</v>
      </c>
      <c r="DN153" s="13" t="b">
        <f t="shared" si="4"/>
        <v>1</v>
      </c>
      <c r="DO153" s="13" t="b">
        <f t="shared" si="4"/>
        <v>1</v>
      </c>
      <c r="DP153" s="13" t="b">
        <f t="shared" si="4"/>
        <v>1</v>
      </c>
      <c r="DQ153" s="13" t="b">
        <f t="shared" si="4"/>
        <v>1</v>
      </c>
      <c r="DR153" s="13" t="b">
        <f t="shared" si="4"/>
        <v>0</v>
      </c>
      <c r="DS153" s="13" t="b">
        <f t="shared" si="4"/>
        <v>1</v>
      </c>
      <c r="DT153" s="13" t="b">
        <f t="shared" si="4"/>
        <v>1</v>
      </c>
      <c r="DU153" s="13" t="b">
        <f t="shared" si="4"/>
        <v>0</v>
      </c>
      <c r="DV153" s="13" t="b">
        <f t="shared" si="4"/>
        <v>1</v>
      </c>
      <c r="DW153" s="13" t="b">
        <f t="shared" si="4"/>
        <v>1</v>
      </c>
      <c r="DX153" s="13" t="b">
        <f t="shared" si="4"/>
        <v>1</v>
      </c>
      <c r="DY153" s="13" t="b">
        <f t="shared" si="4"/>
        <v>1</v>
      </c>
      <c r="DZ153" s="13" t="b">
        <f t="shared" si="4"/>
        <v>1</v>
      </c>
      <c r="EA153" s="13" t="b">
        <f t="shared" si="4"/>
        <v>1</v>
      </c>
      <c r="EB153" s="13" t="b">
        <f t="shared" ref="EB153:FS153" si="5">EB151=EB152</f>
        <v>1</v>
      </c>
      <c r="EC153" s="13" t="b">
        <f t="shared" si="5"/>
        <v>1</v>
      </c>
      <c r="ED153" s="13" t="b">
        <f t="shared" si="5"/>
        <v>0</v>
      </c>
      <c r="EE153" s="13" t="b">
        <f t="shared" si="5"/>
        <v>1</v>
      </c>
      <c r="EF153" s="13" t="b">
        <f t="shared" si="5"/>
        <v>0</v>
      </c>
      <c r="EG153" s="13" t="b">
        <f t="shared" si="5"/>
        <v>1</v>
      </c>
      <c r="EH153" s="13" t="b">
        <f t="shared" si="5"/>
        <v>1</v>
      </c>
      <c r="EI153" s="13" t="b">
        <f t="shared" si="5"/>
        <v>1</v>
      </c>
      <c r="EJ153" s="13" t="b">
        <f t="shared" si="5"/>
        <v>1</v>
      </c>
      <c r="EK153" s="13" t="b">
        <f t="shared" si="5"/>
        <v>1</v>
      </c>
      <c r="EL153" s="13" t="b">
        <f t="shared" si="5"/>
        <v>1</v>
      </c>
      <c r="EM153" s="13" t="b">
        <f t="shared" si="5"/>
        <v>1</v>
      </c>
      <c r="EN153" s="13" t="b">
        <f t="shared" si="5"/>
        <v>1</v>
      </c>
      <c r="EO153" s="13" t="b">
        <f t="shared" si="5"/>
        <v>1</v>
      </c>
      <c r="EP153" s="13" t="b">
        <f t="shared" si="5"/>
        <v>1</v>
      </c>
      <c r="EQ153" s="13" t="b">
        <f t="shared" si="5"/>
        <v>1</v>
      </c>
      <c r="ER153" s="13" t="b">
        <f t="shared" si="5"/>
        <v>1</v>
      </c>
      <c r="ES153" s="13" t="b">
        <f t="shared" si="5"/>
        <v>1</v>
      </c>
      <c r="ET153" s="13" t="b">
        <f t="shared" si="5"/>
        <v>1</v>
      </c>
      <c r="EU153" s="13" t="b">
        <f t="shared" si="5"/>
        <v>1</v>
      </c>
      <c r="EV153" s="13" t="b">
        <f t="shared" si="5"/>
        <v>1</v>
      </c>
      <c r="EW153" s="13" t="b">
        <f t="shared" si="5"/>
        <v>1</v>
      </c>
      <c r="EX153" s="13" t="b">
        <f t="shared" si="5"/>
        <v>1</v>
      </c>
      <c r="EY153" s="13" t="b">
        <f t="shared" si="5"/>
        <v>1</v>
      </c>
      <c r="EZ153" s="13" t="b">
        <f t="shared" si="5"/>
        <v>1</v>
      </c>
      <c r="FA153" s="13" t="b">
        <f t="shared" si="5"/>
        <v>1</v>
      </c>
      <c r="FB153" s="13" t="b">
        <f t="shared" si="5"/>
        <v>1</v>
      </c>
      <c r="FC153" s="13" t="b">
        <f t="shared" si="5"/>
        <v>1</v>
      </c>
      <c r="FD153" s="13" t="b">
        <f t="shared" si="5"/>
        <v>1</v>
      </c>
      <c r="FE153" s="13" t="b">
        <f t="shared" si="5"/>
        <v>1</v>
      </c>
      <c r="FF153" s="13" t="b">
        <f t="shared" si="5"/>
        <v>1</v>
      </c>
      <c r="FG153" s="13" t="b">
        <f t="shared" si="5"/>
        <v>1</v>
      </c>
      <c r="FH153" s="13" t="b">
        <f t="shared" si="5"/>
        <v>1</v>
      </c>
      <c r="FI153" s="13" t="b">
        <f t="shared" si="5"/>
        <v>1</v>
      </c>
      <c r="FJ153" s="13" t="b">
        <f t="shared" si="5"/>
        <v>1</v>
      </c>
      <c r="FK153" s="13" t="b">
        <f t="shared" si="5"/>
        <v>1</v>
      </c>
      <c r="FL153" s="13" t="b">
        <f t="shared" si="5"/>
        <v>1</v>
      </c>
      <c r="FM153" s="13" t="b">
        <f t="shared" si="5"/>
        <v>1</v>
      </c>
      <c r="FN153" s="13" t="b">
        <f t="shared" si="5"/>
        <v>1</v>
      </c>
      <c r="FO153" s="13" t="b">
        <f t="shared" si="5"/>
        <v>1</v>
      </c>
      <c r="FP153" s="13" t="b">
        <f t="shared" si="5"/>
        <v>1</v>
      </c>
      <c r="FQ153" s="13" t="b">
        <f t="shared" si="5"/>
        <v>1</v>
      </c>
      <c r="FR153" s="13" t="b">
        <f t="shared" si="5"/>
        <v>1</v>
      </c>
      <c r="FS153" s="13" t="b">
        <f t="shared" si="5"/>
        <v>1</v>
      </c>
    </row>
    <row r="154" spans="2:175" x14ac:dyDescent="0.4">
      <c r="AM154" s="18" t="s">
        <v>586</v>
      </c>
      <c r="AU154" s="18" t="s">
        <v>587</v>
      </c>
      <c r="ED154" s="18" t="s">
        <v>588</v>
      </c>
      <c r="EF154" s="18" t="s">
        <v>588</v>
      </c>
    </row>
    <row r="155" spans="2:175" x14ac:dyDescent="0.4">
      <c r="B155" s="14" t="s">
        <v>589</v>
      </c>
    </row>
  </sheetData>
  <phoneticPr fontId="3"/>
  <conditionalFormatting sqref="C6:FK6">
    <cfRule type="cellIs" dxfId="9" priority="3" operator="equal">
      <formula>TRUE</formula>
    </cfRule>
    <cfRule type="cellIs" dxfId="8" priority="4" operator="equal">
      <formula>FALSE</formula>
    </cfRule>
  </conditionalFormatting>
  <conditionalFormatting sqref="C153:FS153">
    <cfRule type="cellIs" dxfId="7" priority="1" operator="equal">
      <formula>TRUE</formula>
    </cfRule>
    <cfRule type="cellIs" dxfId="6" priority="2" operator="equal">
      <formula>FALSE</formula>
    </cfRule>
  </conditionalFormatting>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EF50B0-76FC-483E-910C-9FCC97C3E150}">
  <dimension ref="B2:FS178"/>
  <sheetViews>
    <sheetView zoomScale="70" zoomScaleNormal="70" workbookViewId="0">
      <selection activeCell="B2" sqref="B2"/>
    </sheetView>
  </sheetViews>
  <sheetFormatPr defaultColWidth="5.375" defaultRowHeight="12" x14ac:dyDescent="0.4"/>
  <cols>
    <col min="1" max="1" width="1.875" style="73" customWidth="1"/>
    <col min="2" max="2" width="7.5" style="73" bestFit="1" customWidth="1"/>
    <col min="3" max="3" width="15.875" style="73" bestFit="1" customWidth="1"/>
    <col min="4" max="4" width="5.375" style="73"/>
    <col min="5" max="5" width="16" style="73" bestFit="1" customWidth="1"/>
    <col min="6" max="6" width="5.375" style="73"/>
    <col min="7" max="7" width="15.25" style="73" bestFit="1" customWidth="1"/>
    <col min="8" max="16384" width="5.375" style="73"/>
  </cols>
  <sheetData>
    <row r="2" spans="2:167" x14ac:dyDescent="0.4">
      <c r="B2" s="72" t="s">
        <v>345</v>
      </c>
    </row>
    <row r="3" spans="2:167" x14ac:dyDescent="0.4">
      <c r="C3" s="74" t="s">
        <v>1</v>
      </c>
      <c r="D3" s="74" t="s">
        <v>346</v>
      </c>
      <c r="E3" s="74" t="s">
        <v>347</v>
      </c>
      <c r="F3" s="74" t="s">
        <v>348</v>
      </c>
      <c r="G3" s="74" t="s">
        <v>349</v>
      </c>
      <c r="H3" s="74" t="s">
        <v>350</v>
      </c>
      <c r="I3" s="74" t="s">
        <v>351</v>
      </c>
      <c r="J3" s="74" t="s">
        <v>352</v>
      </c>
      <c r="K3" s="74" t="s">
        <v>353</v>
      </c>
      <c r="L3" s="74" t="s">
        <v>354</v>
      </c>
      <c r="M3" s="74" t="s">
        <v>355</v>
      </c>
      <c r="N3" s="74" t="s">
        <v>356</v>
      </c>
      <c r="O3" s="74" t="s">
        <v>357</v>
      </c>
      <c r="P3" s="74" t="s">
        <v>358</v>
      </c>
      <c r="Q3" s="74" t="s">
        <v>359</v>
      </c>
      <c r="R3" s="74" t="s">
        <v>360</v>
      </c>
      <c r="S3" s="74" t="s">
        <v>361</v>
      </c>
      <c r="T3" s="74" t="s">
        <v>362</v>
      </c>
      <c r="U3" s="74" t="s">
        <v>363</v>
      </c>
      <c r="V3" s="74" t="s">
        <v>364</v>
      </c>
      <c r="W3" s="74" t="s">
        <v>365</v>
      </c>
      <c r="X3" s="74" t="s">
        <v>366</v>
      </c>
      <c r="Y3" s="74" t="s">
        <v>367</v>
      </c>
      <c r="Z3" s="74" t="s">
        <v>368</v>
      </c>
      <c r="AA3" s="74" t="s">
        <v>369</v>
      </c>
      <c r="AB3" s="74" t="s">
        <v>370</v>
      </c>
      <c r="AC3" s="74" t="s">
        <v>371</v>
      </c>
      <c r="AD3" s="74" t="s">
        <v>372</v>
      </c>
      <c r="AE3" s="74" t="s">
        <v>373</v>
      </c>
      <c r="AF3" s="74" t="s">
        <v>374</v>
      </c>
      <c r="AG3" s="74" t="s">
        <v>375</v>
      </c>
      <c r="AH3" s="74" t="s">
        <v>376</v>
      </c>
      <c r="AI3" s="74" t="s">
        <v>377</v>
      </c>
      <c r="AJ3" s="74" t="s">
        <v>378</v>
      </c>
      <c r="AK3" s="74" t="s">
        <v>379</v>
      </c>
      <c r="AL3" s="74" t="s">
        <v>380</v>
      </c>
      <c r="AM3" s="74" t="s">
        <v>381</v>
      </c>
      <c r="AN3" s="74" t="s">
        <v>382</v>
      </c>
      <c r="AO3" s="74" t="s">
        <v>383</v>
      </c>
      <c r="AP3" s="74" t="s">
        <v>384</v>
      </c>
      <c r="AQ3" s="74" t="s">
        <v>385</v>
      </c>
      <c r="AR3" s="74" t="s">
        <v>386</v>
      </c>
      <c r="AS3" s="74" t="s">
        <v>387</v>
      </c>
      <c r="AT3" s="74" t="s">
        <v>388</v>
      </c>
      <c r="AU3" s="74" t="s">
        <v>389</v>
      </c>
      <c r="AV3" s="74" t="s">
        <v>390</v>
      </c>
      <c r="AW3" s="74" t="s">
        <v>391</v>
      </c>
      <c r="AX3" s="74" t="s">
        <v>392</v>
      </c>
      <c r="AY3" s="74" t="s">
        <v>393</v>
      </c>
      <c r="AZ3" s="74" t="s">
        <v>394</v>
      </c>
      <c r="BA3" s="74" t="s">
        <v>395</v>
      </c>
      <c r="BB3" s="74" t="s">
        <v>396</v>
      </c>
      <c r="BC3" s="74" t="s">
        <v>397</v>
      </c>
      <c r="BD3" s="74" t="s">
        <v>398</v>
      </c>
      <c r="BE3" s="74" t="s">
        <v>399</v>
      </c>
      <c r="BF3" s="74" t="s">
        <v>400</v>
      </c>
      <c r="BG3" s="74" t="s">
        <v>401</v>
      </c>
      <c r="BH3" s="74" t="s">
        <v>402</v>
      </c>
      <c r="BI3" s="74" t="s">
        <v>403</v>
      </c>
      <c r="BJ3" s="74" t="s">
        <v>404</v>
      </c>
      <c r="BK3" s="74" t="s">
        <v>405</v>
      </c>
      <c r="BL3" s="74" t="s">
        <v>406</v>
      </c>
      <c r="BM3" s="74" t="s">
        <v>407</v>
      </c>
      <c r="BN3" s="74" t="s">
        <v>408</v>
      </c>
      <c r="BO3" s="74" t="s">
        <v>409</v>
      </c>
      <c r="BP3" s="74" t="s">
        <v>410</v>
      </c>
      <c r="BQ3" s="74" t="s">
        <v>411</v>
      </c>
      <c r="BR3" s="74" t="s">
        <v>412</v>
      </c>
      <c r="BS3" s="74" t="s">
        <v>413</v>
      </c>
      <c r="BT3" s="74" t="s">
        <v>414</v>
      </c>
      <c r="BU3" s="74" t="s">
        <v>415</v>
      </c>
      <c r="BV3" s="74" t="s">
        <v>416</v>
      </c>
      <c r="BW3" s="74" t="s">
        <v>417</v>
      </c>
      <c r="BX3" s="74" t="s">
        <v>418</v>
      </c>
      <c r="BY3" s="74" t="s">
        <v>419</v>
      </c>
      <c r="BZ3" s="74" t="s">
        <v>420</v>
      </c>
      <c r="CA3" s="74" t="s">
        <v>421</v>
      </c>
      <c r="CB3" s="74" t="s">
        <v>422</v>
      </c>
      <c r="CC3" s="74" t="s">
        <v>423</v>
      </c>
      <c r="CD3" s="74" t="s">
        <v>424</v>
      </c>
      <c r="CE3" s="74" t="s">
        <v>425</v>
      </c>
      <c r="CF3" s="74" t="s">
        <v>426</v>
      </c>
      <c r="CG3" s="74" t="s">
        <v>427</v>
      </c>
      <c r="CH3" s="74" t="s">
        <v>428</v>
      </c>
      <c r="CI3" s="74" t="s">
        <v>429</v>
      </c>
      <c r="CJ3" s="74" t="s">
        <v>430</v>
      </c>
      <c r="CK3" s="74" t="s">
        <v>431</v>
      </c>
      <c r="CL3" s="74" t="s">
        <v>432</v>
      </c>
      <c r="CM3" s="74" t="s">
        <v>433</v>
      </c>
      <c r="CN3" s="74" t="s">
        <v>434</v>
      </c>
      <c r="CO3" s="74" t="s">
        <v>435</v>
      </c>
      <c r="CP3" s="74" t="s">
        <v>436</v>
      </c>
      <c r="CQ3" s="74" t="s">
        <v>437</v>
      </c>
      <c r="CR3" s="74" t="s">
        <v>438</v>
      </c>
      <c r="CS3" s="74" t="s">
        <v>439</v>
      </c>
      <c r="CT3" s="74" t="s">
        <v>440</v>
      </c>
      <c r="CU3" s="74" t="s">
        <v>441</v>
      </c>
      <c r="CV3" s="74" t="s">
        <v>442</v>
      </c>
      <c r="CW3" s="74" t="s">
        <v>443</v>
      </c>
      <c r="CX3" s="74" t="s">
        <v>444</v>
      </c>
      <c r="CY3" s="74" t="s">
        <v>445</v>
      </c>
      <c r="CZ3" s="74" t="s">
        <v>446</v>
      </c>
      <c r="DA3" s="74" t="s">
        <v>447</v>
      </c>
      <c r="DB3" s="74" t="s">
        <v>448</v>
      </c>
      <c r="DC3" s="74" t="s">
        <v>449</v>
      </c>
      <c r="DD3" s="74" t="s">
        <v>450</v>
      </c>
      <c r="DE3" s="74" t="s">
        <v>451</v>
      </c>
      <c r="DF3" s="74" t="s">
        <v>452</v>
      </c>
      <c r="DG3" s="74" t="s">
        <v>453</v>
      </c>
      <c r="DH3" s="74" t="s">
        <v>454</v>
      </c>
      <c r="DI3" s="74" t="s">
        <v>455</v>
      </c>
      <c r="DJ3" s="74" t="s">
        <v>456</v>
      </c>
      <c r="DK3" s="74" t="s">
        <v>457</v>
      </c>
      <c r="DL3" s="74" t="s">
        <v>458</v>
      </c>
      <c r="DM3" s="74" t="s">
        <v>459</v>
      </c>
      <c r="DN3" s="74" t="s">
        <v>460</v>
      </c>
      <c r="DO3" s="74" t="s">
        <v>461</v>
      </c>
      <c r="DP3" s="74" t="s">
        <v>462</v>
      </c>
      <c r="DQ3" s="74" t="s">
        <v>463</v>
      </c>
      <c r="DR3" s="74" t="s">
        <v>464</v>
      </c>
      <c r="DS3" s="74" t="s">
        <v>465</v>
      </c>
      <c r="DT3" s="74" t="s">
        <v>466</v>
      </c>
      <c r="DU3" s="74" t="s">
        <v>467</v>
      </c>
      <c r="DV3" s="74" t="s">
        <v>468</v>
      </c>
      <c r="DW3" s="74" t="s">
        <v>469</v>
      </c>
      <c r="DX3" s="74" t="s">
        <v>470</v>
      </c>
      <c r="DY3" s="74" t="s">
        <v>471</v>
      </c>
      <c r="DZ3" s="74" t="s">
        <v>472</v>
      </c>
      <c r="EA3" s="74" t="s">
        <v>473</v>
      </c>
      <c r="EB3" s="74" t="s">
        <v>474</v>
      </c>
      <c r="EC3" s="74" t="s">
        <v>475</v>
      </c>
      <c r="ED3" s="74" t="s">
        <v>476</v>
      </c>
      <c r="EE3" s="74" t="s">
        <v>477</v>
      </c>
      <c r="EF3" s="74" t="s">
        <v>478</v>
      </c>
      <c r="EG3" s="74" t="s">
        <v>479</v>
      </c>
      <c r="EH3" s="74" t="s">
        <v>480</v>
      </c>
      <c r="EI3" s="74" t="s">
        <v>481</v>
      </c>
      <c r="EJ3" s="74" t="s">
        <v>482</v>
      </c>
      <c r="EK3" s="74" t="s">
        <v>483</v>
      </c>
      <c r="EL3" s="74" t="s">
        <v>484</v>
      </c>
      <c r="EM3" s="74" t="s">
        <v>485</v>
      </c>
      <c r="EN3" s="74" t="s">
        <v>486</v>
      </c>
      <c r="EO3" s="74" t="s">
        <v>487</v>
      </c>
      <c r="EP3" s="74" t="s">
        <v>488</v>
      </c>
      <c r="EQ3" s="74" t="s">
        <v>489</v>
      </c>
      <c r="ER3" s="74" t="s">
        <v>490</v>
      </c>
      <c r="ES3" s="74" t="s">
        <v>491</v>
      </c>
      <c r="ET3" s="74" t="s">
        <v>492</v>
      </c>
      <c r="EU3" s="74" t="s">
        <v>493</v>
      </c>
      <c r="EV3" s="74" t="s">
        <v>494</v>
      </c>
      <c r="EW3" s="74" t="s">
        <v>495</v>
      </c>
      <c r="EX3" s="74" t="s">
        <v>496</v>
      </c>
      <c r="EY3" s="74" t="s">
        <v>497</v>
      </c>
      <c r="EZ3" s="74" t="s">
        <v>498</v>
      </c>
      <c r="FA3" s="74" t="s">
        <v>499</v>
      </c>
      <c r="FB3" s="74" t="s">
        <v>500</v>
      </c>
      <c r="FC3" s="74" t="s">
        <v>501</v>
      </c>
      <c r="FD3" s="74" t="s">
        <v>502</v>
      </c>
      <c r="FE3" s="74" t="s">
        <v>503</v>
      </c>
      <c r="FF3" s="74" t="s">
        <v>504</v>
      </c>
      <c r="FG3" s="74" t="s">
        <v>505</v>
      </c>
      <c r="FH3" s="74" t="s">
        <v>506</v>
      </c>
      <c r="FI3" s="74" t="s">
        <v>507</v>
      </c>
      <c r="FJ3" s="74" t="s">
        <v>508</v>
      </c>
      <c r="FK3" s="74" t="s">
        <v>509</v>
      </c>
    </row>
    <row r="4" spans="2:167" ht="18.75" x14ac:dyDescent="0.4">
      <c r="B4" s="73" t="s">
        <v>510</v>
      </c>
      <c r="C4" s="75">
        <v>45338.448067129626</v>
      </c>
      <c r="D4" s="76" t="s">
        <v>511</v>
      </c>
      <c r="E4" s="77">
        <v>45338.448067129626</v>
      </c>
      <c r="F4" s="76" t="s">
        <v>511</v>
      </c>
      <c r="G4" s="76">
        <v>159176</v>
      </c>
      <c r="H4" s="76">
        <v>4387</v>
      </c>
      <c r="I4" s="76"/>
      <c r="J4" s="76"/>
      <c r="K4" s="76" t="s">
        <v>512</v>
      </c>
      <c r="L4" s="76">
        <v>20240229</v>
      </c>
      <c r="M4" s="76"/>
      <c r="N4" s="76">
        <v>0</v>
      </c>
      <c r="O4" s="76" t="s">
        <v>513</v>
      </c>
      <c r="P4" s="76" t="s">
        <v>514</v>
      </c>
      <c r="Q4" s="76"/>
      <c r="R4" s="76"/>
      <c r="S4" s="76"/>
      <c r="T4" s="76">
        <v>1</v>
      </c>
      <c r="U4" s="76" t="s">
        <v>515</v>
      </c>
      <c r="V4" s="76" t="s">
        <v>516</v>
      </c>
      <c r="W4" s="76">
        <v>4531</v>
      </c>
      <c r="X4" s="76" t="s">
        <v>517</v>
      </c>
      <c r="Y4" s="76" t="s">
        <v>518</v>
      </c>
      <c r="Z4" s="76" t="s">
        <v>519</v>
      </c>
      <c r="AA4" s="76"/>
      <c r="AB4" s="76" t="s">
        <v>520</v>
      </c>
      <c r="AC4" s="76"/>
      <c r="AD4" s="76" t="s">
        <v>521</v>
      </c>
      <c r="AE4" s="76" t="s">
        <v>522</v>
      </c>
      <c r="AF4" s="76" t="s">
        <v>523</v>
      </c>
      <c r="AG4" s="76"/>
      <c r="AH4" s="76">
        <v>1001</v>
      </c>
      <c r="AI4" s="76"/>
      <c r="AJ4" s="76"/>
      <c r="AK4" s="76">
        <v>3</v>
      </c>
      <c r="AL4" s="76"/>
      <c r="AM4" s="76">
        <v>0</v>
      </c>
      <c r="AN4" s="76">
        <v>862</v>
      </c>
      <c r="AO4" s="76"/>
      <c r="AP4" s="76"/>
      <c r="AQ4" s="76">
        <v>858</v>
      </c>
      <c r="AR4" s="76"/>
      <c r="AS4" s="76"/>
      <c r="AT4" s="76" t="s">
        <v>524</v>
      </c>
      <c r="AU4" s="76">
        <v>1</v>
      </c>
      <c r="AV4" s="76">
        <v>862</v>
      </c>
      <c r="AW4" s="76"/>
      <c r="AX4" s="76"/>
      <c r="AY4" s="76"/>
      <c r="AZ4" s="76"/>
      <c r="BA4" s="76"/>
      <c r="BB4" s="76"/>
      <c r="BC4" s="76"/>
      <c r="BD4" s="76"/>
      <c r="BE4" s="76"/>
      <c r="BF4" s="76"/>
      <c r="BG4" s="76"/>
      <c r="BH4" s="76"/>
      <c r="BI4" s="76"/>
      <c r="BJ4" s="76"/>
      <c r="BK4" s="76"/>
      <c r="BL4" s="76"/>
      <c r="BM4" s="76"/>
      <c r="BN4" s="76">
        <v>875</v>
      </c>
      <c r="BO4" s="76"/>
      <c r="BP4" s="76"/>
      <c r="BQ4" s="76"/>
      <c r="BR4" s="76"/>
      <c r="BS4" s="76"/>
      <c r="BT4" s="76" t="s">
        <v>524</v>
      </c>
      <c r="BU4" s="76"/>
      <c r="BV4" s="76" t="s">
        <v>525</v>
      </c>
      <c r="BW4" s="76">
        <v>2</v>
      </c>
      <c r="BX4" s="76">
        <v>1</v>
      </c>
      <c r="BY4" s="76" t="s">
        <v>524</v>
      </c>
      <c r="BZ4" s="76">
        <v>17</v>
      </c>
      <c r="CA4" s="76"/>
      <c r="CB4" s="76"/>
      <c r="CC4" s="76"/>
      <c r="CD4" s="76">
        <v>858</v>
      </c>
      <c r="CE4" s="76"/>
      <c r="CF4" s="76"/>
      <c r="CG4" s="76" t="s">
        <v>526</v>
      </c>
      <c r="CH4" s="76">
        <v>0</v>
      </c>
      <c r="CI4" s="76">
        <v>5</v>
      </c>
      <c r="CJ4" s="76" t="s">
        <v>524</v>
      </c>
      <c r="CK4" s="76">
        <v>0</v>
      </c>
      <c r="CL4" s="76"/>
      <c r="CM4" s="76"/>
      <c r="CN4" s="76"/>
      <c r="CO4" s="76">
        <v>875</v>
      </c>
      <c r="CP4" s="76"/>
      <c r="CQ4" s="76"/>
      <c r="CR4" s="76"/>
      <c r="CS4" s="76"/>
      <c r="CT4" s="76"/>
      <c r="CU4" s="76"/>
      <c r="CV4" s="76"/>
      <c r="CW4" s="76"/>
      <c r="CX4" s="76"/>
      <c r="CY4" s="76"/>
      <c r="CZ4" s="76"/>
      <c r="DA4" s="76"/>
      <c r="DB4" s="76"/>
      <c r="DC4" s="76">
        <v>372.161</v>
      </c>
      <c r="DD4" s="76" t="s">
        <v>524</v>
      </c>
      <c r="DE4" s="76">
        <v>382.65</v>
      </c>
      <c r="DF4" s="76" t="s">
        <v>524</v>
      </c>
      <c r="DG4" s="76">
        <v>372.161</v>
      </c>
      <c r="DH4" s="76">
        <v>382.65</v>
      </c>
      <c r="DI4" s="76">
        <v>0</v>
      </c>
      <c r="DJ4" s="76">
        <v>0</v>
      </c>
      <c r="DK4" s="76">
        <v>40</v>
      </c>
      <c r="DL4" s="76" t="s">
        <v>524</v>
      </c>
      <c r="DM4" s="76"/>
      <c r="DN4" s="76">
        <v>34480</v>
      </c>
      <c r="DO4" s="76"/>
      <c r="DP4" s="76">
        <v>19594</v>
      </c>
      <c r="DQ4" s="76">
        <v>19594</v>
      </c>
      <c r="DR4" s="76">
        <v>489.839</v>
      </c>
      <c r="DS4" s="76">
        <v>56.8</v>
      </c>
      <c r="DT4" s="76">
        <v>489.839</v>
      </c>
      <c r="DU4" s="76">
        <v>56.8</v>
      </c>
      <c r="DV4" s="76">
        <v>4000</v>
      </c>
      <c r="DW4" s="76"/>
      <c r="DX4" s="76"/>
      <c r="DY4" s="76"/>
      <c r="DZ4" s="76"/>
      <c r="EA4" s="76"/>
      <c r="EB4" s="76"/>
      <c r="EC4" s="76"/>
      <c r="ED4" s="76"/>
      <c r="EE4" s="76"/>
      <c r="EF4" s="76"/>
      <c r="EG4" s="76"/>
      <c r="EH4" s="76"/>
      <c r="EI4" s="76"/>
      <c r="EJ4" s="76"/>
      <c r="EK4" s="76"/>
      <c r="EL4" s="76"/>
      <c r="EM4" s="76"/>
      <c r="EN4" s="76"/>
      <c r="EO4" s="76"/>
      <c r="EP4" s="76"/>
      <c r="EQ4" s="76"/>
      <c r="ER4" s="76"/>
      <c r="ES4" s="76"/>
      <c r="ET4" s="76"/>
      <c r="EU4" s="76"/>
      <c r="EV4" s="76"/>
      <c r="EW4" s="76"/>
      <c r="EX4" s="76"/>
      <c r="EY4" s="76"/>
      <c r="EZ4" s="76"/>
      <c r="FA4" s="76" t="s">
        <v>527</v>
      </c>
      <c r="FB4" s="76" t="s">
        <v>717</v>
      </c>
      <c r="FC4" s="76"/>
      <c r="FD4" s="76">
        <v>0</v>
      </c>
      <c r="FE4" s="76">
        <v>0</v>
      </c>
      <c r="FF4" s="76">
        <v>0</v>
      </c>
      <c r="FG4" s="76">
        <v>0</v>
      </c>
      <c r="FH4" s="76">
        <v>0</v>
      </c>
      <c r="FI4" s="76">
        <v>0</v>
      </c>
      <c r="FJ4" s="76">
        <v>1</v>
      </c>
      <c r="FK4" s="76">
        <v>0</v>
      </c>
    </row>
    <row r="5" spans="2:167" x14ac:dyDescent="0.4">
      <c r="B5" s="73" t="s">
        <v>528</v>
      </c>
      <c r="C5" s="77">
        <v>45338.449074074073</v>
      </c>
      <c r="D5" s="76" t="s">
        <v>511</v>
      </c>
      <c r="E5" s="77">
        <v>45338.449074074073</v>
      </c>
      <c r="F5" s="76" t="s">
        <v>511</v>
      </c>
      <c r="G5" s="76">
        <v>159177</v>
      </c>
      <c r="H5" s="76">
        <v>4387</v>
      </c>
      <c r="I5" s="76"/>
      <c r="J5" s="76"/>
      <c r="K5" s="76" t="s">
        <v>512</v>
      </c>
      <c r="L5" s="76">
        <v>20240229</v>
      </c>
      <c r="M5" s="76"/>
      <c r="N5" s="76">
        <v>0</v>
      </c>
      <c r="O5" s="76" t="s">
        <v>513</v>
      </c>
      <c r="P5" s="76" t="s">
        <v>514</v>
      </c>
      <c r="Q5" s="76"/>
      <c r="R5" s="76"/>
      <c r="S5" s="76"/>
      <c r="T5" s="76">
        <v>1</v>
      </c>
      <c r="U5" s="76" t="s">
        <v>515</v>
      </c>
      <c r="V5" s="76" t="s">
        <v>516</v>
      </c>
      <c r="W5" s="76">
        <v>4531</v>
      </c>
      <c r="X5" s="76" t="s">
        <v>517</v>
      </c>
      <c r="Y5" s="76" t="s">
        <v>518</v>
      </c>
      <c r="Z5" s="76" t="s">
        <v>519</v>
      </c>
      <c r="AA5" s="76"/>
      <c r="AB5" s="76" t="s">
        <v>520</v>
      </c>
      <c r="AC5" s="76"/>
      <c r="AD5" s="76" t="s">
        <v>521</v>
      </c>
      <c r="AE5" s="76" t="s">
        <v>522</v>
      </c>
      <c r="AF5" s="76" t="s">
        <v>523</v>
      </c>
      <c r="AG5" s="76"/>
      <c r="AH5" s="76">
        <v>1001</v>
      </c>
      <c r="AI5" s="76"/>
      <c r="AJ5" s="76"/>
      <c r="AK5" s="76">
        <v>3</v>
      </c>
      <c r="AL5" s="76"/>
      <c r="AM5" s="76">
        <v>0</v>
      </c>
      <c r="AN5" s="76">
        <v>862</v>
      </c>
      <c r="AO5" s="76"/>
      <c r="AP5" s="76"/>
      <c r="AQ5" s="76">
        <v>858</v>
      </c>
      <c r="AR5" s="76"/>
      <c r="AS5" s="76"/>
      <c r="AT5" s="76" t="s">
        <v>524</v>
      </c>
      <c r="AU5" s="76">
        <v>1</v>
      </c>
      <c r="AV5" s="76">
        <v>862</v>
      </c>
      <c r="AW5" s="76"/>
      <c r="AX5" s="76"/>
      <c r="AY5" s="76"/>
      <c r="AZ5" s="76"/>
      <c r="BA5" s="76"/>
      <c r="BB5" s="76"/>
      <c r="BC5" s="76"/>
      <c r="BD5" s="76"/>
      <c r="BE5" s="76"/>
      <c r="BF5" s="76"/>
      <c r="BG5" s="76"/>
      <c r="BH5" s="76"/>
      <c r="BI5" s="76"/>
      <c r="BJ5" s="76"/>
      <c r="BK5" s="76"/>
      <c r="BL5" s="76"/>
      <c r="BM5" s="76"/>
      <c r="BN5" s="76">
        <v>875</v>
      </c>
      <c r="BO5" s="76"/>
      <c r="BP5" s="76"/>
      <c r="BQ5" s="76"/>
      <c r="BR5" s="76"/>
      <c r="BS5" s="76"/>
      <c r="BT5" s="76" t="s">
        <v>524</v>
      </c>
      <c r="BU5" s="76"/>
      <c r="BV5" s="76" t="s">
        <v>525</v>
      </c>
      <c r="BW5" s="76">
        <v>2</v>
      </c>
      <c r="BX5" s="76">
        <v>1</v>
      </c>
      <c r="BY5" s="76" t="s">
        <v>524</v>
      </c>
      <c r="BZ5" s="76">
        <v>17</v>
      </c>
      <c r="CA5" s="76"/>
      <c r="CB5" s="76"/>
      <c r="CC5" s="76"/>
      <c r="CD5" s="76">
        <v>858</v>
      </c>
      <c r="CE5" s="76"/>
      <c r="CF5" s="76"/>
      <c r="CG5" s="76" t="s">
        <v>526</v>
      </c>
      <c r="CH5" s="76">
        <v>0</v>
      </c>
      <c r="CI5" s="76">
        <v>5</v>
      </c>
      <c r="CJ5" s="76" t="s">
        <v>524</v>
      </c>
      <c r="CK5" s="76">
        <v>0</v>
      </c>
      <c r="CL5" s="76"/>
      <c r="CM5" s="76"/>
      <c r="CN5" s="76"/>
      <c r="CO5" s="76">
        <v>875</v>
      </c>
      <c r="CP5" s="76"/>
      <c r="CQ5" s="76"/>
      <c r="CR5" s="76"/>
      <c r="CS5" s="76"/>
      <c r="CT5" s="76"/>
      <c r="CU5" s="76"/>
      <c r="CV5" s="76"/>
      <c r="CW5" s="76"/>
      <c r="CX5" s="76"/>
      <c r="CY5" s="76"/>
      <c r="CZ5" s="76"/>
      <c r="DA5" s="76"/>
      <c r="DB5" s="76"/>
      <c r="DC5" s="76">
        <v>372.161</v>
      </c>
      <c r="DD5" s="76" t="s">
        <v>524</v>
      </c>
      <c r="DE5" s="76">
        <v>382.65</v>
      </c>
      <c r="DF5" s="76" t="s">
        <v>524</v>
      </c>
      <c r="DG5" s="76">
        <v>372.161</v>
      </c>
      <c r="DH5" s="76">
        <v>382.65</v>
      </c>
      <c r="DI5" s="76">
        <v>0</v>
      </c>
      <c r="DJ5" s="76">
        <v>0</v>
      </c>
      <c r="DK5" s="76">
        <v>40</v>
      </c>
      <c r="DL5" s="76" t="s">
        <v>524</v>
      </c>
      <c r="DM5" s="76"/>
      <c r="DN5" s="76">
        <v>34480</v>
      </c>
      <c r="DO5" s="76"/>
      <c r="DP5" s="76">
        <v>19594</v>
      </c>
      <c r="DQ5" s="76">
        <v>19594</v>
      </c>
      <c r="DR5" s="76">
        <v>489.839</v>
      </c>
      <c r="DS5" s="76">
        <v>56.8</v>
      </c>
      <c r="DT5" s="76">
        <v>489.839</v>
      </c>
      <c r="DU5" s="76">
        <v>56.8</v>
      </c>
      <c r="DV5" s="76">
        <v>4000</v>
      </c>
      <c r="DW5" s="76"/>
      <c r="DX5" s="76"/>
      <c r="DY5" s="76"/>
      <c r="DZ5" s="76"/>
      <c r="EA5" s="76"/>
      <c r="EB5" s="76"/>
      <c r="EC5" s="76"/>
      <c r="ED5" s="76"/>
      <c r="EE5" s="76"/>
      <c r="EF5" s="76"/>
      <c r="EG5" s="76"/>
      <c r="EH5" s="76"/>
      <c r="EI5" s="76"/>
      <c r="EJ5" s="76"/>
      <c r="EK5" s="76"/>
      <c r="EL5" s="76"/>
      <c r="EM5" s="76"/>
      <c r="EN5" s="76"/>
      <c r="EO5" s="76"/>
      <c r="EP5" s="76"/>
      <c r="EQ5" s="76"/>
      <c r="ER5" s="76"/>
      <c r="ES5" s="76"/>
      <c r="ET5" s="76"/>
      <c r="EU5" s="76"/>
      <c r="EV5" s="76"/>
      <c r="EW5" s="76"/>
      <c r="EX5" s="76"/>
      <c r="EY5" s="76"/>
      <c r="EZ5" s="76"/>
      <c r="FA5" s="76" t="s">
        <v>527</v>
      </c>
      <c r="FB5" s="76" t="s">
        <v>717</v>
      </c>
      <c r="FC5" s="76"/>
      <c r="FD5" s="76">
        <v>0</v>
      </c>
      <c r="FE5" s="76">
        <v>0</v>
      </c>
      <c r="FF5" s="76">
        <v>0</v>
      </c>
      <c r="FG5" s="76">
        <v>0</v>
      </c>
      <c r="FH5" s="76">
        <v>0</v>
      </c>
      <c r="FI5" s="76">
        <v>0</v>
      </c>
      <c r="FJ5" s="76">
        <v>1</v>
      </c>
      <c r="FK5" s="76">
        <v>0</v>
      </c>
    </row>
    <row r="6" spans="2:167" x14ac:dyDescent="0.4">
      <c r="B6" s="73" t="s">
        <v>529</v>
      </c>
      <c r="C6" s="76" t="b">
        <f>C4=C5</f>
        <v>0</v>
      </c>
      <c r="D6" s="76" t="b">
        <f t="shared" ref="D6:BO6" si="0">D4=D5</f>
        <v>1</v>
      </c>
      <c r="E6" s="76" t="b">
        <f t="shared" si="0"/>
        <v>0</v>
      </c>
      <c r="F6" s="76" t="b">
        <f t="shared" si="0"/>
        <v>1</v>
      </c>
      <c r="G6" s="76" t="b">
        <f t="shared" si="0"/>
        <v>0</v>
      </c>
      <c r="H6" s="76" t="b">
        <f t="shared" si="0"/>
        <v>1</v>
      </c>
      <c r="I6" s="76" t="b">
        <f t="shared" si="0"/>
        <v>1</v>
      </c>
      <c r="J6" s="76" t="b">
        <f t="shared" si="0"/>
        <v>1</v>
      </c>
      <c r="K6" s="76" t="b">
        <f t="shared" si="0"/>
        <v>1</v>
      </c>
      <c r="L6" s="76" t="b">
        <f t="shared" si="0"/>
        <v>1</v>
      </c>
      <c r="M6" s="76" t="b">
        <f t="shared" si="0"/>
        <v>1</v>
      </c>
      <c r="N6" s="76" t="b">
        <f t="shared" si="0"/>
        <v>1</v>
      </c>
      <c r="O6" s="76" t="b">
        <f t="shared" si="0"/>
        <v>1</v>
      </c>
      <c r="P6" s="76" t="b">
        <f t="shared" si="0"/>
        <v>1</v>
      </c>
      <c r="Q6" s="76" t="b">
        <f t="shared" si="0"/>
        <v>1</v>
      </c>
      <c r="R6" s="76" t="b">
        <f t="shared" si="0"/>
        <v>1</v>
      </c>
      <c r="S6" s="76" t="b">
        <f t="shared" si="0"/>
        <v>1</v>
      </c>
      <c r="T6" s="76" t="b">
        <f t="shared" si="0"/>
        <v>1</v>
      </c>
      <c r="U6" s="76" t="b">
        <f t="shared" si="0"/>
        <v>1</v>
      </c>
      <c r="V6" s="76" t="b">
        <f t="shared" si="0"/>
        <v>1</v>
      </c>
      <c r="W6" s="76" t="b">
        <f t="shared" si="0"/>
        <v>1</v>
      </c>
      <c r="X6" s="76" t="b">
        <f t="shared" si="0"/>
        <v>1</v>
      </c>
      <c r="Y6" s="76" t="b">
        <f t="shared" si="0"/>
        <v>1</v>
      </c>
      <c r="Z6" s="76" t="b">
        <f t="shared" si="0"/>
        <v>1</v>
      </c>
      <c r="AA6" s="76" t="b">
        <f t="shared" si="0"/>
        <v>1</v>
      </c>
      <c r="AB6" s="76" t="b">
        <f t="shared" si="0"/>
        <v>1</v>
      </c>
      <c r="AC6" s="76" t="b">
        <f t="shared" si="0"/>
        <v>1</v>
      </c>
      <c r="AD6" s="76" t="b">
        <f t="shared" si="0"/>
        <v>1</v>
      </c>
      <c r="AE6" s="76" t="b">
        <f t="shared" si="0"/>
        <v>1</v>
      </c>
      <c r="AF6" s="76" t="b">
        <f t="shared" si="0"/>
        <v>1</v>
      </c>
      <c r="AG6" s="76" t="b">
        <f t="shared" si="0"/>
        <v>1</v>
      </c>
      <c r="AH6" s="76" t="b">
        <f t="shared" si="0"/>
        <v>1</v>
      </c>
      <c r="AI6" s="76" t="b">
        <f t="shared" si="0"/>
        <v>1</v>
      </c>
      <c r="AJ6" s="76" t="b">
        <f t="shared" si="0"/>
        <v>1</v>
      </c>
      <c r="AK6" s="76" t="b">
        <f t="shared" si="0"/>
        <v>1</v>
      </c>
      <c r="AL6" s="76" t="b">
        <f t="shared" si="0"/>
        <v>1</v>
      </c>
      <c r="AM6" s="76" t="b">
        <f t="shared" si="0"/>
        <v>1</v>
      </c>
      <c r="AN6" s="76" t="b">
        <f t="shared" si="0"/>
        <v>1</v>
      </c>
      <c r="AO6" s="76" t="b">
        <f t="shared" si="0"/>
        <v>1</v>
      </c>
      <c r="AP6" s="76" t="b">
        <f t="shared" si="0"/>
        <v>1</v>
      </c>
      <c r="AQ6" s="76" t="b">
        <f t="shared" si="0"/>
        <v>1</v>
      </c>
      <c r="AR6" s="76" t="b">
        <f t="shared" si="0"/>
        <v>1</v>
      </c>
      <c r="AS6" s="76" t="b">
        <f t="shared" si="0"/>
        <v>1</v>
      </c>
      <c r="AT6" s="76" t="b">
        <f t="shared" si="0"/>
        <v>1</v>
      </c>
      <c r="AU6" s="76" t="b">
        <f t="shared" si="0"/>
        <v>1</v>
      </c>
      <c r="AV6" s="76" t="b">
        <f t="shared" si="0"/>
        <v>1</v>
      </c>
      <c r="AW6" s="76" t="b">
        <f t="shared" si="0"/>
        <v>1</v>
      </c>
      <c r="AX6" s="76" t="b">
        <f t="shared" si="0"/>
        <v>1</v>
      </c>
      <c r="AY6" s="76" t="b">
        <f t="shared" si="0"/>
        <v>1</v>
      </c>
      <c r="AZ6" s="76" t="b">
        <f t="shared" si="0"/>
        <v>1</v>
      </c>
      <c r="BA6" s="76" t="b">
        <f t="shared" si="0"/>
        <v>1</v>
      </c>
      <c r="BB6" s="76" t="b">
        <f t="shared" si="0"/>
        <v>1</v>
      </c>
      <c r="BC6" s="76" t="b">
        <f t="shared" si="0"/>
        <v>1</v>
      </c>
      <c r="BD6" s="76" t="b">
        <f t="shared" si="0"/>
        <v>1</v>
      </c>
      <c r="BE6" s="76" t="b">
        <f t="shared" si="0"/>
        <v>1</v>
      </c>
      <c r="BF6" s="76" t="b">
        <f t="shared" si="0"/>
        <v>1</v>
      </c>
      <c r="BG6" s="76" t="b">
        <f t="shared" si="0"/>
        <v>1</v>
      </c>
      <c r="BH6" s="76" t="b">
        <f t="shared" si="0"/>
        <v>1</v>
      </c>
      <c r="BI6" s="76" t="b">
        <f t="shared" si="0"/>
        <v>1</v>
      </c>
      <c r="BJ6" s="76" t="b">
        <f t="shared" si="0"/>
        <v>1</v>
      </c>
      <c r="BK6" s="76" t="b">
        <f t="shared" si="0"/>
        <v>1</v>
      </c>
      <c r="BL6" s="76" t="b">
        <f t="shared" si="0"/>
        <v>1</v>
      </c>
      <c r="BM6" s="76" t="b">
        <f t="shared" si="0"/>
        <v>1</v>
      </c>
      <c r="BN6" s="76" t="b">
        <f t="shared" si="0"/>
        <v>1</v>
      </c>
      <c r="BO6" s="76" t="b">
        <f t="shared" si="0"/>
        <v>1</v>
      </c>
      <c r="BP6" s="76" t="b">
        <f t="shared" ref="BP6:EA6" si="1">BP4=BP5</f>
        <v>1</v>
      </c>
      <c r="BQ6" s="76" t="b">
        <f t="shared" si="1"/>
        <v>1</v>
      </c>
      <c r="BR6" s="76" t="b">
        <f t="shared" si="1"/>
        <v>1</v>
      </c>
      <c r="BS6" s="76" t="b">
        <f t="shared" si="1"/>
        <v>1</v>
      </c>
      <c r="BT6" s="76" t="b">
        <f t="shared" si="1"/>
        <v>1</v>
      </c>
      <c r="BU6" s="76" t="b">
        <f t="shared" si="1"/>
        <v>1</v>
      </c>
      <c r="BV6" s="76" t="b">
        <f t="shared" si="1"/>
        <v>1</v>
      </c>
      <c r="BW6" s="76" t="b">
        <f t="shared" si="1"/>
        <v>1</v>
      </c>
      <c r="BX6" s="76" t="b">
        <f t="shared" si="1"/>
        <v>1</v>
      </c>
      <c r="BY6" s="76" t="b">
        <f t="shared" si="1"/>
        <v>1</v>
      </c>
      <c r="BZ6" s="76" t="b">
        <f t="shared" si="1"/>
        <v>1</v>
      </c>
      <c r="CA6" s="76" t="b">
        <f t="shared" si="1"/>
        <v>1</v>
      </c>
      <c r="CB6" s="76" t="b">
        <f t="shared" si="1"/>
        <v>1</v>
      </c>
      <c r="CC6" s="76" t="b">
        <f t="shared" si="1"/>
        <v>1</v>
      </c>
      <c r="CD6" s="76" t="b">
        <f t="shared" si="1"/>
        <v>1</v>
      </c>
      <c r="CE6" s="76" t="b">
        <f t="shared" si="1"/>
        <v>1</v>
      </c>
      <c r="CF6" s="76" t="b">
        <f t="shared" si="1"/>
        <v>1</v>
      </c>
      <c r="CG6" s="76" t="b">
        <f t="shared" si="1"/>
        <v>1</v>
      </c>
      <c r="CH6" s="76" t="b">
        <f t="shared" si="1"/>
        <v>1</v>
      </c>
      <c r="CI6" s="76" t="b">
        <f t="shared" si="1"/>
        <v>1</v>
      </c>
      <c r="CJ6" s="76" t="b">
        <f t="shared" si="1"/>
        <v>1</v>
      </c>
      <c r="CK6" s="76" t="b">
        <f t="shared" si="1"/>
        <v>1</v>
      </c>
      <c r="CL6" s="76" t="b">
        <f t="shared" si="1"/>
        <v>1</v>
      </c>
      <c r="CM6" s="76" t="b">
        <f t="shared" si="1"/>
        <v>1</v>
      </c>
      <c r="CN6" s="76" t="b">
        <f t="shared" si="1"/>
        <v>1</v>
      </c>
      <c r="CO6" s="76" t="b">
        <f t="shared" si="1"/>
        <v>1</v>
      </c>
      <c r="CP6" s="76" t="b">
        <f t="shared" si="1"/>
        <v>1</v>
      </c>
      <c r="CQ6" s="76" t="b">
        <f t="shared" si="1"/>
        <v>1</v>
      </c>
      <c r="CR6" s="76" t="b">
        <f t="shared" si="1"/>
        <v>1</v>
      </c>
      <c r="CS6" s="76" t="b">
        <f t="shared" si="1"/>
        <v>1</v>
      </c>
      <c r="CT6" s="76" t="b">
        <f t="shared" si="1"/>
        <v>1</v>
      </c>
      <c r="CU6" s="76" t="b">
        <f t="shared" si="1"/>
        <v>1</v>
      </c>
      <c r="CV6" s="76" t="b">
        <f t="shared" si="1"/>
        <v>1</v>
      </c>
      <c r="CW6" s="76" t="b">
        <f t="shared" si="1"/>
        <v>1</v>
      </c>
      <c r="CX6" s="76" t="b">
        <f t="shared" si="1"/>
        <v>1</v>
      </c>
      <c r="CY6" s="76" t="b">
        <f t="shared" si="1"/>
        <v>1</v>
      </c>
      <c r="CZ6" s="76" t="b">
        <f t="shared" si="1"/>
        <v>1</v>
      </c>
      <c r="DA6" s="76" t="b">
        <f t="shared" si="1"/>
        <v>1</v>
      </c>
      <c r="DB6" s="76" t="b">
        <f t="shared" si="1"/>
        <v>1</v>
      </c>
      <c r="DC6" s="76" t="b">
        <f t="shared" si="1"/>
        <v>1</v>
      </c>
      <c r="DD6" s="76" t="b">
        <f t="shared" si="1"/>
        <v>1</v>
      </c>
      <c r="DE6" s="76" t="b">
        <f t="shared" si="1"/>
        <v>1</v>
      </c>
      <c r="DF6" s="76" t="b">
        <f t="shared" si="1"/>
        <v>1</v>
      </c>
      <c r="DG6" s="76" t="b">
        <f t="shared" si="1"/>
        <v>1</v>
      </c>
      <c r="DH6" s="76" t="b">
        <f t="shared" si="1"/>
        <v>1</v>
      </c>
      <c r="DI6" s="76" t="b">
        <f t="shared" si="1"/>
        <v>1</v>
      </c>
      <c r="DJ6" s="76" t="b">
        <f t="shared" si="1"/>
        <v>1</v>
      </c>
      <c r="DK6" s="76" t="b">
        <f t="shared" si="1"/>
        <v>1</v>
      </c>
      <c r="DL6" s="76" t="b">
        <f t="shared" si="1"/>
        <v>1</v>
      </c>
      <c r="DM6" s="76" t="b">
        <f t="shared" si="1"/>
        <v>1</v>
      </c>
      <c r="DN6" s="76" t="b">
        <f t="shared" si="1"/>
        <v>1</v>
      </c>
      <c r="DO6" s="76" t="b">
        <f t="shared" si="1"/>
        <v>1</v>
      </c>
      <c r="DP6" s="76" t="b">
        <f t="shared" si="1"/>
        <v>1</v>
      </c>
      <c r="DQ6" s="76" t="b">
        <f t="shared" si="1"/>
        <v>1</v>
      </c>
      <c r="DR6" s="76" t="b">
        <f t="shared" si="1"/>
        <v>1</v>
      </c>
      <c r="DS6" s="76" t="b">
        <f t="shared" si="1"/>
        <v>1</v>
      </c>
      <c r="DT6" s="76" t="b">
        <f t="shared" si="1"/>
        <v>1</v>
      </c>
      <c r="DU6" s="76" t="b">
        <f t="shared" si="1"/>
        <v>1</v>
      </c>
      <c r="DV6" s="76" t="b">
        <f t="shared" si="1"/>
        <v>1</v>
      </c>
      <c r="DW6" s="76" t="b">
        <f t="shared" si="1"/>
        <v>1</v>
      </c>
      <c r="DX6" s="76" t="b">
        <f t="shared" si="1"/>
        <v>1</v>
      </c>
      <c r="DY6" s="76" t="b">
        <f t="shared" si="1"/>
        <v>1</v>
      </c>
      <c r="DZ6" s="76" t="b">
        <f t="shared" si="1"/>
        <v>1</v>
      </c>
      <c r="EA6" s="76" t="b">
        <f t="shared" si="1"/>
        <v>1</v>
      </c>
      <c r="EB6" s="76" t="b">
        <f t="shared" ref="EB6:FK6" si="2">EB4=EB5</f>
        <v>1</v>
      </c>
      <c r="EC6" s="76" t="b">
        <f t="shared" si="2"/>
        <v>1</v>
      </c>
      <c r="ED6" s="76" t="b">
        <f t="shared" si="2"/>
        <v>1</v>
      </c>
      <c r="EE6" s="76" t="b">
        <f t="shared" si="2"/>
        <v>1</v>
      </c>
      <c r="EF6" s="76" t="b">
        <f t="shared" si="2"/>
        <v>1</v>
      </c>
      <c r="EG6" s="76" t="b">
        <f t="shared" si="2"/>
        <v>1</v>
      </c>
      <c r="EH6" s="76" t="b">
        <f t="shared" si="2"/>
        <v>1</v>
      </c>
      <c r="EI6" s="76" t="b">
        <f t="shared" si="2"/>
        <v>1</v>
      </c>
      <c r="EJ6" s="76" t="b">
        <f t="shared" si="2"/>
        <v>1</v>
      </c>
      <c r="EK6" s="76" t="b">
        <f t="shared" si="2"/>
        <v>1</v>
      </c>
      <c r="EL6" s="76" t="b">
        <f t="shared" si="2"/>
        <v>1</v>
      </c>
      <c r="EM6" s="76" t="b">
        <f t="shared" si="2"/>
        <v>1</v>
      </c>
      <c r="EN6" s="76" t="b">
        <f t="shared" si="2"/>
        <v>1</v>
      </c>
      <c r="EO6" s="76" t="b">
        <f t="shared" si="2"/>
        <v>1</v>
      </c>
      <c r="EP6" s="76" t="b">
        <f t="shared" si="2"/>
        <v>1</v>
      </c>
      <c r="EQ6" s="76" t="b">
        <f t="shared" si="2"/>
        <v>1</v>
      </c>
      <c r="ER6" s="76" t="b">
        <f t="shared" si="2"/>
        <v>1</v>
      </c>
      <c r="ES6" s="76" t="b">
        <f t="shared" si="2"/>
        <v>1</v>
      </c>
      <c r="ET6" s="76" t="b">
        <f t="shared" si="2"/>
        <v>1</v>
      </c>
      <c r="EU6" s="76" t="b">
        <f t="shared" si="2"/>
        <v>1</v>
      </c>
      <c r="EV6" s="76" t="b">
        <f t="shared" si="2"/>
        <v>1</v>
      </c>
      <c r="EW6" s="76" t="b">
        <f t="shared" si="2"/>
        <v>1</v>
      </c>
      <c r="EX6" s="76" t="b">
        <f t="shared" si="2"/>
        <v>1</v>
      </c>
      <c r="EY6" s="76" t="b">
        <f t="shared" si="2"/>
        <v>1</v>
      </c>
      <c r="EZ6" s="76" t="b">
        <f t="shared" si="2"/>
        <v>1</v>
      </c>
      <c r="FA6" s="76" t="b">
        <f t="shared" si="2"/>
        <v>1</v>
      </c>
      <c r="FB6" s="76" t="b">
        <f t="shared" si="2"/>
        <v>1</v>
      </c>
      <c r="FC6" s="76" t="b">
        <f t="shared" si="2"/>
        <v>1</v>
      </c>
      <c r="FD6" s="76" t="b">
        <f t="shared" si="2"/>
        <v>1</v>
      </c>
      <c r="FE6" s="76" t="b">
        <f t="shared" si="2"/>
        <v>1</v>
      </c>
      <c r="FF6" s="76" t="b">
        <f t="shared" si="2"/>
        <v>1</v>
      </c>
      <c r="FG6" s="76" t="b">
        <f t="shared" si="2"/>
        <v>1</v>
      </c>
      <c r="FH6" s="76" t="b">
        <f t="shared" si="2"/>
        <v>1</v>
      </c>
      <c r="FI6" s="76" t="b">
        <f t="shared" si="2"/>
        <v>1</v>
      </c>
      <c r="FJ6" s="76" t="b">
        <f t="shared" si="2"/>
        <v>1</v>
      </c>
      <c r="FK6" s="76" t="b">
        <f t="shared" si="2"/>
        <v>1</v>
      </c>
    </row>
    <row r="8" spans="2:167" x14ac:dyDescent="0.4">
      <c r="B8" s="78" t="s">
        <v>530</v>
      </c>
    </row>
    <row r="10" spans="2:167" x14ac:dyDescent="0.4">
      <c r="B10" s="72" t="s">
        <v>531</v>
      </c>
    </row>
    <row r="11" spans="2:167" ht="18.75" x14ac:dyDescent="0.4">
      <c r="H11" s="79"/>
      <c r="I11" s="79"/>
      <c r="J11" s="79"/>
      <c r="K11" s="79"/>
      <c r="AG11" s="79"/>
      <c r="AK11" s="79"/>
      <c r="AM11" s="79"/>
      <c r="AN11" s="79"/>
      <c r="AO11" s="79"/>
      <c r="AP11" s="79"/>
      <c r="AQ11" s="79"/>
      <c r="AR11" s="79"/>
    </row>
    <row r="72" spans="2:2" x14ac:dyDescent="0.4">
      <c r="B72" s="78" t="s">
        <v>532</v>
      </c>
    </row>
    <row r="168" spans="2:175" x14ac:dyDescent="0.4">
      <c r="B168" s="80"/>
      <c r="C168" s="81" t="s">
        <v>1</v>
      </c>
      <c r="D168" s="81" t="s">
        <v>346</v>
      </c>
      <c r="E168" s="81" t="s">
        <v>347</v>
      </c>
      <c r="F168" s="81" t="s">
        <v>348</v>
      </c>
      <c r="G168" s="81" t="s">
        <v>533</v>
      </c>
      <c r="H168" s="81" t="s">
        <v>534</v>
      </c>
      <c r="I168" s="81" t="s">
        <v>535</v>
      </c>
      <c r="J168" s="81" t="s">
        <v>357</v>
      </c>
      <c r="K168" s="81" t="s">
        <v>365</v>
      </c>
      <c r="L168" s="81" t="s">
        <v>366</v>
      </c>
      <c r="M168" s="81" t="s">
        <v>367</v>
      </c>
      <c r="N168" s="81" t="s">
        <v>368</v>
      </c>
      <c r="O168" s="81" t="s">
        <v>369</v>
      </c>
      <c r="P168" s="81" t="s">
        <v>370</v>
      </c>
      <c r="Q168" s="81" t="s">
        <v>371</v>
      </c>
      <c r="R168" s="81" t="s">
        <v>372</v>
      </c>
      <c r="S168" s="81" t="s">
        <v>373</v>
      </c>
      <c r="T168" s="81" t="s">
        <v>374</v>
      </c>
      <c r="U168" s="81" t="s">
        <v>376</v>
      </c>
      <c r="V168" s="81" t="s">
        <v>388</v>
      </c>
      <c r="W168" s="81" t="s">
        <v>400</v>
      </c>
      <c r="X168" s="81" t="s">
        <v>536</v>
      </c>
      <c r="Y168" s="81" t="s">
        <v>537</v>
      </c>
      <c r="Z168" s="81" t="s">
        <v>538</v>
      </c>
      <c r="AA168" s="81" t="s">
        <v>539</v>
      </c>
      <c r="AB168" s="81" t="s">
        <v>540</v>
      </c>
      <c r="AC168" s="81" t="s">
        <v>350</v>
      </c>
      <c r="AD168" s="81" t="s">
        <v>541</v>
      </c>
      <c r="AE168" s="81" t="s">
        <v>542</v>
      </c>
      <c r="AF168" s="81" t="s">
        <v>543</v>
      </c>
      <c r="AG168" s="81" t="s">
        <v>351</v>
      </c>
      <c r="AH168" s="81" t="s">
        <v>544</v>
      </c>
      <c r="AI168" s="81" t="s">
        <v>352</v>
      </c>
      <c r="AJ168" s="81" t="s">
        <v>353</v>
      </c>
      <c r="AK168" s="81" t="s">
        <v>354</v>
      </c>
      <c r="AL168" s="81" t="s">
        <v>355</v>
      </c>
      <c r="AM168" s="81" t="s">
        <v>356</v>
      </c>
      <c r="AN168" s="81" t="s">
        <v>545</v>
      </c>
      <c r="AO168" s="81" t="s">
        <v>546</v>
      </c>
      <c r="AP168" s="81" t="s">
        <v>358</v>
      </c>
      <c r="AQ168" s="81" t="s">
        <v>359</v>
      </c>
      <c r="AR168" s="81" t="s">
        <v>360</v>
      </c>
      <c r="AS168" s="81" t="s">
        <v>361</v>
      </c>
      <c r="AT168" s="81" t="s">
        <v>362</v>
      </c>
      <c r="AU168" s="81" t="s">
        <v>363</v>
      </c>
      <c r="AV168" s="81" t="s">
        <v>364</v>
      </c>
      <c r="AW168" s="81" t="s">
        <v>375</v>
      </c>
      <c r="AX168" s="81" t="s">
        <v>377</v>
      </c>
      <c r="AY168" s="81" t="s">
        <v>378</v>
      </c>
      <c r="AZ168" s="81" t="s">
        <v>379</v>
      </c>
      <c r="BA168" s="81" t="s">
        <v>380</v>
      </c>
      <c r="BB168" s="81" t="s">
        <v>381</v>
      </c>
      <c r="BC168" s="81" t="s">
        <v>382</v>
      </c>
      <c r="BD168" s="81" t="s">
        <v>383</v>
      </c>
      <c r="BE168" s="81" t="s">
        <v>384</v>
      </c>
      <c r="BF168" s="81" t="s">
        <v>385</v>
      </c>
      <c r="BG168" s="81" t="s">
        <v>386</v>
      </c>
      <c r="BH168" s="81" t="s">
        <v>387</v>
      </c>
      <c r="BI168" s="81" t="s">
        <v>389</v>
      </c>
      <c r="BJ168" s="81" t="s">
        <v>390</v>
      </c>
      <c r="BK168" s="81" t="s">
        <v>391</v>
      </c>
      <c r="BL168" s="81" t="s">
        <v>392</v>
      </c>
      <c r="BM168" s="81" t="s">
        <v>393</v>
      </c>
      <c r="BN168" s="81" t="s">
        <v>394</v>
      </c>
      <c r="BO168" s="81" t="s">
        <v>395</v>
      </c>
      <c r="BP168" s="81" t="s">
        <v>396</v>
      </c>
      <c r="BQ168" s="81" t="s">
        <v>397</v>
      </c>
      <c r="BR168" s="81" t="s">
        <v>398</v>
      </c>
      <c r="BS168" s="81" t="s">
        <v>399</v>
      </c>
      <c r="BT168" s="81" t="s">
        <v>401</v>
      </c>
      <c r="BU168" s="81" t="s">
        <v>402</v>
      </c>
      <c r="BV168" s="81" t="s">
        <v>403</v>
      </c>
      <c r="BW168" s="81" t="s">
        <v>404</v>
      </c>
      <c r="BX168" s="81" t="s">
        <v>405</v>
      </c>
      <c r="BY168" s="81" t="s">
        <v>406</v>
      </c>
      <c r="BZ168" s="81" t="s">
        <v>407</v>
      </c>
      <c r="CA168" s="81" t="s">
        <v>408</v>
      </c>
      <c r="CB168" s="81" t="s">
        <v>409</v>
      </c>
      <c r="CC168" s="81" t="s">
        <v>410</v>
      </c>
      <c r="CD168" s="81" t="s">
        <v>411</v>
      </c>
      <c r="CE168" s="81" t="s">
        <v>412</v>
      </c>
      <c r="CF168" s="81" t="s">
        <v>413</v>
      </c>
      <c r="CG168" s="81" t="s">
        <v>414</v>
      </c>
      <c r="CH168" s="81" t="s">
        <v>415</v>
      </c>
      <c r="CI168" s="81" t="s">
        <v>416</v>
      </c>
      <c r="CJ168" s="81" t="s">
        <v>417</v>
      </c>
      <c r="CK168" s="81" t="s">
        <v>418</v>
      </c>
      <c r="CL168" s="81" t="s">
        <v>419</v>
      </c>
      <c r="CM168" s="81" t="s">
        <v>420</v>
      </c>
      <c r="CN168" s="81" t="s">
        <v>421</v>
      </c>
      <c r="CO168" s="81" t="s">
        <v>422</v>
      </c>
      <c r="CP168" s="81" t="s">
        <v>423</v>
      </c>
      <c r="CQ168" s="81" t="s">
        <v>424</v>
      </c>
      <c r="CR168" s="81" t="s">
        <v>425</v>
      </c>
      <c r="CS168" s="81" t="s">
        <v>426</v>
      </c>
      <c r="CT168" s="81" t="s">
        <v>427</v>
      </c>
      <c r="CU168" s="81" t="s">
        <v>428</v>
      </c>
      <c r="CV168" s="81" t="s">
        <v>429</v>
      </c>
      <c r="CW168" s="81" t="s">
        <v>430</v>
      </c>
      <c r="CX168" s="81" t="s">
        <v>431</v>
      </c>
      <c r="CY168" s="81" t="s">
        <v>432</v>
      </c>
      <c r="CZ168" s="81" t="s">
        <v>433</v>
      </c>
      <c r="DA168" s="81" t="s">
        <v>434</v>
      </c>
      <c r="DB168" s="81" t="s">
        <v>435</v>
      </c>
      <c r="DC168" s="81" t="s">
        <v>436</v>
      </c>
      <c r="DD168" s="81" t="s">
        <v>437</v>
      </c>
      <c r="DE168" s="81" t="s">
        <v>438</v>
      </c>
      <c r="DF168" s="81" t="s">
        <v>439</v>
      </c>
      <c r="DG168" s="81" t="s">
        <v>440</v>
      </c>
      <c r="DH168" s="81" t="s">
        <v>441</v>
      </c>
      <c r="DI168" s="81" t="s">
        <v>442</v>
      </c>
      <c r="DJ168" s="81" t="s">
        <v>443</v>
      </c>
      <c r="DK168" s="81" t="s">
        <v>444</v>
      </c>
      <c r="DL168" s="81" t="s">
        <v>445</v>
      </c>
      <c r="DM168" s="81" t="s">
        <v>446</v>
      </c>
      <c r="DN168" s="81" t="s">
        <v>447</v>
      </c>
      <c r="DO168" s="81" t="s">
        <v>448</v>
      </c>
      <c r="DP168" s="81" t="s">
        <v>449</v>
      </c>
      <c r="DQ168" s="81" t="s">
        <v>450</v>
      </c>
      <c r="DR168" s="81" t="s">
        <v>451</v>
      </c>
      <c r="DS168" s="81" t="s">
        <v>452</v>
      </c>
      <c r="DT168" s="81" t="s">
        <v>453</v>
      </c>
      <c r="DU168" s="81" t="s">
        <v>454</v>
      </c>
      <c r="DV168" s="81" t="s">
        <v>455</v>
      </c>
      <c r="DW168" s="81" t="s">
        <v>456</v>
      </c>
      <c r="DX168" s="81" t="s">
        <v>457</v>
      </c>
      <c r="DY168" s="81" t="s">
        <v>458</v>
      </c>
      <c r="DZ168" s="81" t="s">
        <v>460</v>
      </c>
      <c r="EA168" s="81" t="s">
        <v>462</v>
      </c>
      <c r="EB168" s="81" t="s">
        <v>463</v>
      </c>
      <c r="EC168" s="81" t="s">
        <v>464</v>
      </c>
      <c r="ED168" s="81" t="s">
        <v>465</v>
      </c>
      <c r="EE168" s="81" t="s">
        <v>466</v>
      </c>
      <c r="EF168" s="81" t="s">
        <v>467</v>
      </c>
      <c r="EG168" s="81" t="s">
        <v>469</v>
      </c>
      <c r="EH168" s="81" t="s">
        <v>470</v>
      </c>
      <c r="EI168" s="81" t="s">
        <v>471</v>
      </c>
      <c r="EJ168" s="81" t="s">
        <v>472</v>
      </c>
      <c r="EK168" s="81" t="s">
        <v>473</v>
      </c>
      <c r="EL168" s="81" t="s">
        <v>474</v>
      </c>
      <c r="EM168" s="81" t="s">
        <v>475</v>
      </c>
      <c r="EN168" s="81" t="s">
        <v>476</v>
      </c>
      <c r="EO168" s="81" t="s">
        <v>477</v>
      </c>
      <c r="EP168" s="81" t="s">
        <v>478</v>
      </c>
      <c r="EQ168" s="81" t="s">
        <v>479</v>
      </c>
      <c r="ER168" s="81" t="s">
        <v>480</v>
      </c>
      <c r="ES168" s="81" t="s">
        <v>481</v>
      </c>
      <c r="ET168" s="81" t="s">
        <v>482</v>
      </c>
      <c r="EU168" s="81" t="s">
        <v>483</v>
      </c>
      <c r="EV168" s="81" t="s">
        <v>484</v>
      </c>
      <c r="EW168" s="81" t="s">
        <v>485</v>
      </c>
      <c r="EX168" s="81" t="s">
        <v>486</v>
      </c>
      <c r="EY168" s="81" t="s">
        <v>487</v>
      </c>
      <c r="EZ168" s="81" t="s">
        <v>488</v>
      </c>
      <c r="FA168" s="81" t="s">
        <v>489</v>
      </c>
      <c r="FB168" s="81" t="s">
        <v>490</v>
      </c>
      <c r="FC168" s="81" t="s">
        <v>491</v>
      </c>
      <c r="FD168" s="81" t="s">
        <v>492</v>
      </c>
      <c r="FE168" s="81" t="s">
        <v>493</v>
      </c>
      <c r="FF168" s="81" t="s">
        <v>494</v>
      </c>
      <c r="FG168" s="81" t="s">
        <v>495</v>
      </c>
      <c r="FH168" s="81" t="s">
        <v>496</v>
      </c>
      <c r="FI168" s="81" t="s">
        <v>497</v>
      </c>
      <c r="FJ168" s="81" t="s">
        <v>498</v>
      </c>
      <c r="FK168" s="81" t="s">
        <v>499</v>
      </c>
      <c r="FL168" s="81" t="s">
        <v>547</v>
      </c>
      <c r="FM168" s="81" t="s">
        <v>502</v>
      </c>
      <c r="FN168" s="81" t="s">
        <v>503</v>
      </c>
      <c r="FO168" s="81" t="s">
        <v>504</v>
      </c>
      <c r="FP168" s="81" t="s">
        <v>505</v>
      </c>
      <c r="FQ168" s="81" t="s">
        <v>506</v>
      </c>
      <c r="FR168" s="81" t="s">
        <v>507</v>
      </c>
      <c r="FS168" s="81" t="s">
        <v>508</v>
      </c>
    </row>
    <row r="169" spans="2:175" x14ac:dyDescent="0.4">
      <c r="B169" s="80" t="s">
        <v>548</v>
      </c>
      <c r="C169" s="81" t="s">
        <v>576</v>
      </c>
      <c r="D169" s="81" t="s">
        <v>511</v>
      </c>
      <c r="E169" s="81" t="s">
        <v>576</v>
      </c>
      <c r="F169" s="81" t="s">
        <v>511</v>
      </c>
      <c r="G169" s="81" t="s">
        <v>577</v>
      </c>
      <c r="H169" s="81" t="s">
        <v>552</v>
      </c>
      <c r="I169" s="81" t="s">
        <v>553</v>
      </c>
      <c r="J169" s="81" t="s">
        <v>513</v>
      </c>
      <c r="K169" s="81" t="s">
        <v>554</v>
      </c>
      <c r="L169" s="81" t="s">
        <v>517</v>
      </c>
      <c r="M169" s="81" t="s">
        <v>518</v>
      </c>
      <c r="N169" s="81" t="s">
        <v>519</v>
      </c>
      <c r="O169" s="81"/>
      <c r="P169" s="81" t="s">
        <v>520</v>
      </c>
      <c r="Q169" s="81"/>
      <c r="R169" s="81" t="s">
        <v>521</v>
      </c>
      <c r="S169" s="81" t="s">
        <v>522</v>
      </c>
      <c r="T169" s="81" t="s">
        <v>523</v>
      </c>
      <c r="U169" s="81" t="s">
        <v>578</v>
      </c>
      <c r="V169" s="81" t="s">
        <v>524</v>
      </c>
      <c r="W169" s="81"/>
      <c r="X169" s="81" t="s">
        <v>579</v>
      </c>
      <c r="Y169" s="81" t="s">
        <v>718</v>
      </c>
      <c r="Z169" s="81" t="s">
        <v>719</v>
      </c>
      <c r="AA169" s="81" t="s">
        <v>718</v>
      </c>
      <c r="AB169" s="81" t="s">
        <v>560</v>
      </c>
      <c r="AC169" s="81" t="s">
        <v>720</v>
      </c>
      <c r="AD169" s="81"/>
      <c r="AE169" s="81" t="s">
        <v>577</v>
      </c>
      <c r="AF169" s="81" t="s">
        <v>717</v>
      </c>
      <c r="AG169" s="81"/>
      <c r="AH169" s="81" t="s">
        <v>560</v>
      </c>
      <c r="AI169" s="81"/>
      <c r="AJ169" s="81" t="s">
        <v>512</v>
      </c>
      <c r="AK169" s="81" t="s">
        <v>721</v>
      </c>
      <c r="AL169" s="81" t="s">
        <v>722</v>
      </c>
      <c r="AM169" s="81" t="s">
        <v>562</v>
      </c>
      <c r="AN169" s="81"/>
      <c r="AO169" s="81" t="s">
        <v>562</v>
      </c>
      <c r="AP169" s="81" t="s">
        <v>514</v>
      </c>
      <c r="AQ169" s="81"/>
      <c r="AR169" s="81"/>
      <c r="AS169" s="81"/>
      <c r="AT169" s="81" t="s">
        <v>560</v>
      </c>
      <c r="AU169" s="81" t="s">
        <v>515</v>
      </c>
      <c r="AV169" s="81" t="s">
        <v>516</v>
      </c>
      <c r="AW169" s="81"/>
      <c r="AX169" s="81"/>
      <c r="AY169" s="81"/>
      <c r="AZ169" s="81" t="s">
        <v>563</v>
      </c>
      <c r="BA169" s="81"/>
      <c r="BB169" s="81" t="s">
        <v>562</v>
      </c>
      <c r="BC169" s="81" t="s">
        <v>723</v>
      </c>
      <c r="BD169" s="81"/>
      <c r="BE169" s="81"/>
      <c r="BF169" s="81" t="s">
        <v>724</v>
      </c>
      <c r="BG169" s="81"/>
      <c r="BH169" s="81"/>
      <c r="BI169" s="81" t="s">
        <v>560</v>
      </c>
      <c r="BJ169" s="81" t="s">
        <v>723</v>
      </c>
      <c r="BK169" s="81"/>
      <c r="BL169" s="81"/>
      <c r="BM169" s="81"/>
      <c r="BN169" s="81"/>
      <c r="BO169" s="81"/>
      <c r="BP169" s="81"/>
      <c r="BQ169" s="81"/>
      <c r="BR169" s="81"/>
      <c r="BS169" s="81"/>
      <c r="BT169" s="81"/>
      <c r="BU169" s="81"/>
      <c r="BV169" s="81"/>
      <c r="BW169" s="81"/>
      <c r="BX169" s="81"/>
      <c r="BY169" s="81"/>
      <c r="BZ169" s="81"/>
      <c r="CA169" s="81" t="s">
        <v>725</v>
      </c>
      <c r="CB169" s="81"/>
      <c r="CC169" s="81"/>
      <c r="CD169" s="81"/>
      <c r="CE169" s="81"/>
      <c r="CF169" s="81"/>
      <c r="CG169" s="81" t="s">
        <v>524</v>
      </c>
      <c r="CH169" s="81"/>
      <c r="CI169" s="81" t="s">
        <v>525</v>
      </c>
      <c r="CJ169" s="81" t="s">
        <v>552</v>
      </c>
      <c r="CK169" s="81" t="s">
        <v>560</v>
      </c>
      <c r="CL169" s="81" t="s">
        <v>524</v>
      </c>
      <c r="CM169" s="81" t="s">
        <v>726</v>
      </c>
      <c r="CN169" s="81"/>
      <c r="CO169" s="81"/>
      <c r="CP169" s="81"/>
      <c r="CQ169" s="81" t="s">
        <v>724</v>
      </c>
      <c r="CR169" s="81"/>
      <c r="CS169" s="81"/>
      <c r="CT169" s="81" t="s">
        <v>526</v>
      </c>
      <c r="CU169" s="81" t="s">
        <v>562</v>
      </c>
      <c r="CV169" s="81" t="s">
        <v>567</v>
      </c>
      <c r="CW169" s="81" t="s">
        <v>524</v>
      </c>
      <c r="CX169" s="81" t="s">
        <v>562</v>
      </c>
      <c r="CY169" s="81"/>
      <c r="CZ169" s="81"/>
      <c r="DA169" s="81"/>
      <c r="DB169" s="81" t="s">
        <v>725</v>
      </c>
      <c r="DC169" s="81"/>
      <c r="DD169" s="81"/>
      <c r="DE169" s="81"/>
      <c r="DF169" s="81"/>
      <c r="DG169" s="81"/>
      <c r="DH169" s="81"/>
      <c r="DI169" s="81"/>
      <c r="DJ169" s="81"/>
      <c r="DK169" s="81"/>
      <c r="DL169" s="81"/>
      <c r="DM169" s="81"/>
      <c r="DN169" s="81"/>
      <c r="DO169" s="81"/>
      <c r="DP169" s="81" t="s">
        <v>568</v>
      </c>
      <c r="DQ169" s="81" t="s">
        <v>524</v>
      </c>
      <c r="DR169" s="81" t="s">
        <v>584</v>
      </c>
      <c r="DS169" s="81" t="s">
        <v>524</v>
      </c>
      <c r="DT169" s="81" t="s">
        <v>568</v>
      </c>
      <c r="DU169" s="81" t="s">
        <v>584</v>
      </c>
      <c r="DV169" s="81" t="s">
        <v>562</v>
      </c>
      <c r="DW169" s="81" t="s">
        <v>562</v>
      </c>
      <c r="DX169" s="81" t="s">
        <v>570</v>
      </c>
      <c r="DY169" s="81" t="s">
        <v>524</v>
      </c>
      <c r="DZ169" s="81" t="s">
        <v>727</v>
      </c>
      <c r="EA169" s="81" t="s">
        <v>728</v>
      </c>
      <c r="EB169" s="81" t="s">
        <v>728</v>
      </c>
      <c r="EC169" s="81" t="s">
        <v>729</v>
      </c>
      <c r="ED169" s="81" t="s">
        <v>730</v>
      </c>
      <c r="EE169" s="81" t="s">
        <v>729</v>
      </c>
      <c r="EF169" s="81" t="s">
        <v>730</v>
      </c>
      <c r="EG169" s="81"/>
      <c r="EH169" s="81"/>
      <c r="EI169" s="81"/>
      <c r="EJ169" s="81"/>
      <c r="EK169" s="81"/>
      <c r="EL169" s="81"/>
      <c r="EM169" s="81"/>
      <c r="EN169" s="81"/>
      <c r="EO169" s="81"/>
      <c r="EP169" s="81"/>
      <c r="EQ169" s="81"/>
      <c r="ER169" s="81"/>
      <c r="ES169" s="81"/>
      <c r="ET169" s="81"/>
      <c r="EU169" s="81"/>
      <c r="EV169" s="81"/>
      <c r="EW169" s="81"/>
      <c r="EX169" s="81"/>
      <c r="EY169" s="81"/>
      <c r="EZ169" s="81"/>
      <c r="FA169" s="81"/>
      <c r="FB169" s="81"/>
      <c r="FC169" s="81"/>
      <c r="FD169" s="81"/>
      <c r="FE169" s="81"/>
      <c r="FF169" s="81"/>
      <c r="FG169" s="81"/>
      <c r="FH169" s="81"/>
      <c r="FI169" s="81"/>
      <c r="FJ169" s="81"/>
      <c r="FK169" s="81" t="s">
        <v>527</v>
      </c>
      <c r="FL169" s="81"/>
      <c r="FM169" s="81" t="s">
        <v>562</v>
      </c>
      <c r="FN169" s="81" t="s">
        <v>562</v>
      </c>
      <c r="FO169" s="81" t="s">
        <v>562</v>
      </c>
      <c r="FP169" s="81" t="s">
        <v>562</v>
      </c>
      <c r="FQ169" s="81" t="s">
        <v>562</v>
      </c>
      <c r="FR169" s="81" t="s">
        <v>562</v>
      </c>
      <c r="FS169" s="81" t="s">
        <v>560</v>
      </c>
    </row>
    <row r="170" spans="2:175" x14ac:dyDescent="0.4">
      <c r="B170" s="80" t="s">
        <v>575</v>
      </c>
      <c r="C170" s="81" t="s">
        <v>576</v>
      </c>
      <c r="D170" s="81" t="s">
        <v>511</v>
      </c>
      <c r="E170" s="81" t="s">
        <v>576</v>
      </c>
      <c r="F170" s="81" t="s">
        <v>511</v>
      </c>
      <c r="G170" s="81" t="s">
        <v>577</v>
      </c>
      <c r="H170" s="81" t="s">
        <v>552</v>
      </c>
      <c r="I170" s="81" t="s">
        <v>553</v>
      </c>
      <c r="J170" s="81" t="s">
        <v>513</v>
      </c>
      <c r="K170" s="81" t="s">
        <v>554</v>
      </c>
      <c r="L170" s="81" t="s">
        <v>517</v>
      </c>
      <c r="M170" s="81" t="s">
        <v>518</v>
      </c>
      <c r="N170" s="81" t="s">
        <v>519</v>
      </c>
      <c r="O170" s="81"/>
      <c r="P170" s="81" t="s">
        <v>520</v>
      </c>
      <c r="Q170" s="81"/>
      <c r="R170" s="81" t="s">
        <v>521</v>
      </c>
      <c r="S170" s="81" t="s">
        <v>522</v>
      </c>
      <c r="T170" s="81" t="s">
        <v>523</v>
      </c>
      <c r="U170" s="81" t="s">
        <v>578</v>
      </c>
      <c r="V170" s="81" t="s">
        <v>524</v>
      </c>
      <c r="W170" s="81"/>
      <c r="X170" s="81" t="s">
        <v>579</v>
      </c>
      <c r="Y170" s="81" t="s">
        <v>580</v>
      </c>
      <c r="Z170" s="81" t="s">
        <v>719</v>
      </c>
      <c r="AA170" s="81" t="s">
        <v>580</v>
      </c>
      <c r="AB170" s="81" t="s">
        <v>560</v>
      </c>
      <c r="AC170" s="81" t="s">
        <v>731</v>
      </c>
      <c r="AD170" s="81"/>
      <c r="AE170" s="81" t="s">
        <v>577</v>
      </c>
      <c r="AF170" s="81" t="s">
        <v>732</v>
      </c>
      <c r="AG170" s="81"/>
      <c r="AH170" s="81" t="s">
        <v>560</v>
      </c>
      <c r="AI170" s="81"/>
      <c r="AJ170" s="81" t="s">
        <v>512</v>
      </c>
      <c r="AK170" s="81" t="s">
        <v>733</v>
      </c>
      <c r="AL170" s="81"/>
      <c r="AM170" s="81" t="s">
        <v>562</v>
      </c>
      <c r="AN170" s="81"/>
      <c r="AO170" s="81" t="s">
        <v>562</v>
      </c>
      <c r="AP170" s="81" t="s">
        <v>514</v>
      </c>
      <c r="AQ170" s="81"/>
      <c r="AR170" s="81"/>
      <c r="AS170" s="81"/>
      <c r="AT170" s="81" t="s">
        <v>560</v>
      </c>
      <c r="AU170" s="81" t="s">
        <v>515</v>
      </c>
      <c r="AV170" s="81" t="s">
        <v>516</v>
      </c>
      <c r="AW170" s="81"/>
      <c r="AX170" s="81"/>
      <c r="AY170" s="81"/>
      <c r="AZ170" s="81" t="s">
        <v>563</v>
      </c>
      <c r="BA170" s="81"/>
      <c r="BB170" s="81" t="s">
        <v>562</v>
      </c>
      <c r="BC170" s="81" t="s">
        <v>734</v>
      </c>
      <c r="BD170" s="81"/>
      <c r="BE170" s="81"/>
      <c r="BF170" s="81" t="s">
        <v>735</v>
      </c>
      <c r="BG170" s="81"/>
      <c r="BH170" s="81"/>
      <c r="BI170" s="81" t="s">
        <v>560</v>
      </c>
      <c r="BJ170" s="81" t="s">
        <v>734</v>
      </c>
      <c r="BK170" s="81"/>
      <c r="BL170" s="81"/>
      <c r="BM170" s="81"/>
      <c r="BN170" s="81"/>
      <c r="BO170" s="81"/>
      <c r="BP170" s="81"/>
      <c r="BQ170" s="81"/>
      <c r="BR170" s="81"/>
      <c r="BS170" s="81"/>
      <c r="BT170" s="81"/>
      <c r="BU170" s="81"/>
      <c r="BV170" s="81"/>
      <c r="BW170" s="81"/>
      <c r="BX170" s="81"/>
      <c r="BY170" s="81"/>
      <c r="BZ170" s="81"/>
      <c r="CA170" s="81" t="s">
        <v>736</v>
      </c>
      <c r="CB170" s="81"/>
      <c r="CC170" s="81"/>
      <c r="CD170" s="81"/>
      <c r="CE170" s="81"/>
      <c r="CF170" s="81"/>
      <c r="CG170" s="81" t="s">
        <v>524</v>
      </c>
      <c r="CH170" s="81"/>
      <c r="CI170" s="81" t="s">
        <v>525</v>
      </c>
      <c r="CJ170" s="81" t="s">
        <v>552</v>
      </c>
      <c r="CK170" s="81" t="s">
        <v>560</v>
      </c>
      <c r="CL170" s="81" t="s">
        <v>524</v>
      </c>
      <c r="CM170" s="81" t="s">
        <v>737</v>
      </c>
      <c r="CN170" s="81"/>
      <c r="CO170" s="81"/>
      <c r="CP170" s="81"/>
      <c r="CQ170" s="81" t="s">
        <v>735</v>
      </c>
      <c r="CR170" s="81"/>
      <c r="CS170" s="81"/>
      <c r="CT170" s="81" t="s">
        <v>526</v>
      </c>
      <c r="CU170" s="81" t="s">
        <v>562</v>
      </c>
      <c r="CV170" s="81" t="s">
        <v>567</v>
      </c>
      <c r="CW170" s="81" t="s">
        <v>524</v>
      </c>
      <c r="CX170" s="81" t="s">
        <v>562</v>
      </c>
      <c r="CY170" s="81"/>
      <c r="CZ170" s="81"/>
      <c r="DA170" s="81"/>
      <c r="DB170" s="81" t="s">
        <v>736</v>
      </c>
      <c r="DC170" s="81"/>
      <c r="DD170" s="81"/>
      <c r="DE170" s="81"/>
      <c r="DF170" s="81"/>
      <c r="DG170" s="81"/>
      <c r="DH170" s="81"/>
      <c r="DI170" s="81"/>
      <c r="DJ170" s="81"/>
      <c r="DK170" s="81"/>
      <c r="DL170" s="81"/>
      <c r="DM170" s="81"/>
      <c r="DN170" s="81"/>
      <c r="DO170" s="81"/>
      <c r="DP170" s="81" t="s">
        <v>568</v>
      </c>
      <c r="DQ170" s="81" t="s">
        <v>524</v>
      </c>
      <c r="DR170" s="81" t="s">
        <v>584</v>
      </c>
      <c r="DS170" s="81" t="s">
        <v>524</v>
      </c>
      <c r="DT170" s="81" t="s">
        <v>568</v>
      </c>
      <c r="DU170" s="81" t="s">
        <v>584</v>
      </c>
      <c r="DV170" s="81" t="s">
        <v>562</v>
      </c>
      <c r="DW170" s="81" t="s">
        <v>562</v>
      </c>
      <c r="DX170" s="81" t="s">
        <v>570</v>
      </c>
      <c r="DY170" s="81" t="s">
        <v>524</v>
      </c>
      <c r="DZ170" s="81" t="s">
        <v>738</v>
      </c>
      <c r="EA170" s="81" t="s">
        <v>739</v>
      </c>
      <c r="EB170" s="81" t="s">
        <v>739</v>
      </c>
      <c r="EC170" s="81" t="s">
        <v>740</v>
      </c>
      <c r="ED170" s="81" t="s">
        <v>741</v>
      </c>
      <c r="EE170" s="81" t="s">
        <v>740</v>
      </c>
      <c r="EF170" s="81" t="s">
        <v>741</v>
      </c>
      <c r="EG170" s="81"/>
      <c r="EH170" s="81"/>
      <c r="EI170" s="81"/>
      <c r="EJ170" s="81"/>
      <c r="EK170" s="81"/>
      <c r="EL170" s="81"/>
      <c r="EM170" s="81"/>
      <c r="EN170" s="81"/>
      <c r="EO170" s="81"/>
      <c r="EP170" s="81"/>
      <c r="EQ170" s="81"/>
      <c r="ER170" s="81"/>
      <c r="ES170" s="81"/>
      <c r="ET170" s="81"/>
      <c r="EU170" s="81"/>
      <c r="EV170" s="81"/>
      <c r="EW170" s="81"/>
      <c r="EX170" s="81"/>
      <c r="EY170" s="81"/>
      <c r="EZ170" s="81"/>
      <c r="FA170" s="81"/>
      <c r="FB170" s="81"/>
      <c r="FC170" s="81"/>
      <c r="FD170" s="81"/>
      <c r="FE170" s="81"/>
      <c r="FF170" s="81"/>
      <c r="FG170" s="81"/>
      <c r="FH170" s="81"/>
      <c r="FI170" s="81"/>
      <c r="FJ170" s="81"/>
      <c r="FK170" s="81" t="s">
        <v>527</v>
      </c>
      <c r="FL170" s="81"/>
      <c r="FM170" s="81" t="s">
        <v>562</v>
      </c>
      <c r="FN170" s="81" t="s">
        <v>562</v>
      </c>
      <c r="FO170" s="81" t="s">
        <v>562</v>
      </c>
      <c r="FP170" s="81" t="s">
        <v>562</v>
      </c>
      <c r="FQ170" s="81" t="s">
        <v>562</v>
      </c>
      <c r="FR170" s="81" t="s">
        <v>562</v>
      </c>
      <c r="FS170" s="81" t="s">
        <v>560</v>
      </c>
    </row>
    <row r="171" spans="2:175" x14ac:dyDescent="0.4">
      <c r="B171" s="73" t="s">
        <v>529</v>
      </c>
      <c r="C171" s="76" t="b">
        <f>C169=C170</f>
        <v>1</v>
      </c>
      <c r="D171" s="76" t="b">
        <f t="shared" ref="D171:BO171" si="3">D169=D170</f>
        <v>1</v>
      </c>
      <c r="E171" s="76" t="b">
        <f t="shared" si="3"/>
        <v>1</v>
      </c>
      <c r="F171" s="76" t="b">
        <f t="shared" si="3"/>
        <v>1</v>
      </c>
      <c r="G171" s="76" t="b">
        <f t="shared" si="3"/>
        <v>1</v>
      </c>
      <c r="H171" s="76" t="b">
        <f t="shared" si="3"/>
        <v>1</v>
      </c>
      <c r="I171" s="76" t="b">
        <f t="shared" si="3"/>
        <v>1</v>
      </c>
      <c r="J171" s="76" t="b">
        <f t="shared" si="3"/>
        <v>1</v>
      </c>
      <c r="K171" s="76" t="b">
        <f t="shared" si="3"/>
        <v>1</v>
      </c>
      <c r="L171" s="76" t="b">
        <f t="shared" si="3"/>
        <v>1</v>
      </c>
      <c r="M171" s="76" t="b">
        <f t="shared" si="3"/>
        <v>1</v>
      </c>
      <c r="N171" s="76" t="b">
        <f t="shared" si="3"/>
        <v>1</v>
      </c>
      <c r="O171" s="76" t="b">
        <f t="shared" si="3"/>
        <v>1</v>
      </c>
      <c r="P171" s="76" t="b">
        <f t="shared" si="3"/>
        <v>1</v>
      </c>
      <c r="Q171" s="76" t="b">
        <f t="shared" si="3"/>
        <v>1</v>
      </c>
      <c r="R171" s="76" t="b">
        <f t="shared" si="3"/>
        <v>1</v>
      </c>
      <c r="S171" s="76" t="b">
        <f t="shared" si="3"/>
        <v>1</v>
      </c>
      <c r="T171" s="76" t="b">
        <f t="shared" si="3"/>
        <v>1</v>
      </c>
      <c r="U171" s="76" t="b">
        <f t="shared" si="3"/>
        <v>1</v>
      </c>
      <c r="V171" s="76" t="b">
        <f t="shared" si="3"/>
        <v>1</v>
      </c>
      <c r="W171" s="76" t="b">
        <f t="shared" si="3"/>
        <v>1</v>
      </c>
      <c r="X171" s="76" t="b">
        <f t="shared" si="3"/>
        <v>1</v>
      </c>
      <c r="Y171" s="76" t="b">
        <f t="shared" si="3"/>
        <v>0</v>
      </c>
      <c r="Z171" s="76" t="b">
        <f t="shared" si="3"/>
        <v>1</v>
      </c>
      <c r="AA171" s="76" t="b">
        <f t="shared" si="3"/>
        <v>0</v>
      </c>
      <c r="AB171" s="76" t="b">
        <f t="shared" si="3"/>
        <v>1</v>
      </c>
      <c r="AC171" s="76" t="b">
        <f t="shared" si="3"/>
        <v>0</v>
      </c>
      <c r="AD171" s="76" t="b">
        <f t="shared" si="3"/>
        <v>1</v>
      </c>
      <c r="AE171" s="76" t="b">
        <f t="shared" si="3"/>
        <v>1</v>
      </c>
      <c r="AF171" s="76" t="b">
        <f t="shared" si="3"/>
        <v>0</v>
      </c>
      <c r="AG171" s="76" t="b">
        <f t="shared" si="3"/>
        <v>1</v>
      </c>
      <c r="AH171" s="76" t="b">
        <f t="shared" si="3"/>
        <v>1</v>
      </c>
      <c r="AI171" s="76" t="b">
        <f t="shared" si="3"/>
        <v>1</v>
      </c>
      <c r="AJ171" s="76" t="b">
        <f t="shared" si="3"/>
        <v>1</v>
      </c>
      <c r="AK171" s="76" t="b">
        <f t="shared" si="3"/>
        <v>0</v>
      </c>
      <c r="AL171" s="76" t="b">
        <f t="shared" si="3"/>
        <v>0</v>
      </c>
      <c r="AM171" s="76" t="b">
        <f t="shared" si="3"/>
        <v>1</v>
      </c>
      <c r="AN171" s="76" t="b">
        <f t="shared" si="3"/>
        <v>1</v>
      </c>
      <c r="AO171" s="76" t="b">
        <f t="shared" si="3"/>
        <v>1</v>
      </c>
      <c r="AP171" s="76" t="b">
        <f t="shared" si="3"/>
        <v>1</v>
      </c>
      <c r="AQ171" s="76" t="b">
        <f t="shared" si="3"/>
        <v>1</v>
      </c>
      <c r="AR171" s="76" t="b">
        <f t="shared" si="3"/>
        <v>1</v>
      </c>
      <c r="AS171" s="76" t="b">
        <f t="shared" si="3"/>
        <v>1</v>
      </c>
      <c r="AT171" s="76" t="b">
        <f t="shared" si="3"/>
        <v>1</v>
      </c>
      <c r="AU171" s="76" t="b">
        <f t="shared" si="3"/>
        <v>1</v>
      </c>
      <c r="AV171" s="76" t="b">
        <f t="shared" si="3"/>
        <v>1</v>
      </c>
      <c r="AW171" s="76" t="b">
        <f t="shared" si="3"/>
        <v>1</v>
      </c>
      <c r="AX171" s="76" t="b">
        <f t="shared" si="3"/>
        <v>1</v>
      </c>
      <c r="AY171" s="76" t="b">
        <f t="shared" si="3"/>
        <v>1</v>
      </c>
      <c r="AZ171" s="76" t="b">
        <f t="shared" si="3"/>
        <v>1</v>
      </c>
      <c r="BA171" s="76" t="b">
        <f t="shared" si="3"/>
        <v>1</v>
      </c>
      <c r="BB171" s="76" t="b">
        <f t="shared" si="3"/>
        <v>1</v>
      </c>
      <c r="BC171" s="76" t="b">
        <f t="shared" si="3"/>
        <v>0</v>
      </c>
      <c r="BD171" s="76" t="b">
        <f t="shared" si="3"/>
        <v>1</v>
      </c>
      <c r="BE171" s="76" t="b">
        <f t="shared" si="3"/>
        <v>1</v>
      </c>
      <c r="BF171" s="76" t="b">
        <f t="shared" si="3"/>
        <v>0</v>
      </c>
      <c r="BG171" s="76" t="b">
        <f t="shared" si="3"/>
        <v>1</v>
      </c>
      <c r="BH171" s="76" t="b">
        <f t="shared" si="3"/>
        <v>1</v>
      </c>
      <c r="BI171" s="76" t="b">
        <f t="shared" si="3"/>
        <v>1</v>
      </c>
      <c r="BJ171" s="76" t="b">
        <f t="shared" si="3"/>
        <v>0</v>
      </c>
      <c r="BK171" s="76" t="b">
        <f t="shared" si="3"/>
        <v>1</v>
      </c>
      <c r="BL171" s="76" t="b">
        <f t="shared" si="3"/>
        <v>1</v>
      </c>
      <c r="BM171" s="76" t="b">
        <f t="shared" si="3"/>
        <v>1</v>
      </c>
      <c r="BN171" s="76" t="b">
        <f t="shared" si="3"/>
        <v>1</v>
      </c>
      <c r="BO171" s="76" t="b">
        <f t="shared" si="3"/>
        <v>1</v>
      </c>
      <c r="BP171" s="76" t="b">
        <f t="shared" ref="BP171:EA171" si="4">BP169=BP170</f>
        <v>1</v>
      </c>
      <c r="BQ171" s="76" t="b">
        <f t="shared" si="4"/>
        <v>1</v>
      </c>
      <c r="BR171" s="76" t="b">
        <f t="shared" si="4"/>
        <v>1</v>
      </c>
      <c r="BS171" s="76" t="b">
        <f t="shared" si="4"/>
        <v>1</v>
      </c>
      <c r="BT171" s="76" t="b">
        <f t="shared" si="4"/>
        <v>1</v>
      </c>
      <c r="BU171" s="76" t="b">
        <f t="shared" si="4"/>
        <v>1</v>
      </c>
      <c r="BV171" s="76" t="b">
        <f t="shared" si="4"/>
        <v>1</v>
      </c>
      <c r="BW171" s="76" t="b">
        <f t="shared" si="4"/>
        <v>1</v>
      </c>
      <c r="BX171" s="76" t="b">
        <f t="shared" si="4"/>
        <v>1</v>
      </c>
      <c r="BY171" s="76" t="b">
        <f t="shared" si="4"/>
        <v>1</v>
      </c>
      <c r="BZ171" s="76" t="b">
        <f t="shared" si="4"/>
        <v>1</v>
      </c>
      <c r="CA171" s="76" t="b">
        <f t="shared" si="4"/>
        <v>0</v>
      </c>
      <c r="CB171" s="76" t="b">
        <f t="shared" si="4"/>
        <v>1</v>
      </c>
      <c r="CC171" s="76" t="b">
        <f t="shared" si="4"/>
        <v>1</v>
      </c>
      <c r="CD171" s="76" t="b">
        <f t="shared" si="4"/>
        <v>1</v>
      </c>
      <c r="CE171" s="76" t="b">
        <f t="shared" si="4"/>
        <v>1</v>
      </c>
      <c r="CF171" s="76" t="b">
        <f t="shared" si="4"/>
        <v>1</v>
      </c>
      <c r="CG171" s="76" t="b">
        <f t="shared" si="4"/>
        <v>1</v>
      </c>
      <c r="CH171" s="76" t="b">
        <f t="shared" si="4"/>
        <v>1</v>
      </c>
      <c r="CI171" s="76" t="b">
        <f t="shared" si="4"/>
        <v>1</v>
      </c>
      <c r="CJ171" s="76" t="b">
        <f t="shared" si="4"/>
        <v>1</v>
      </c>
      <c r="CK171" s="76" t="b">
        <f t="shared" si="4"/>
        <v>1</v>
      </c>
      <c r="CL171" s="76" t="b">
        <f t="shared" si="4"/>
        <v>1</v>
      </c>
      <c r="CM171" s="76" t="b">
        <f t="shared" si="4"/>
        <v>0</v>
      </c>
      <c r="CN171" s="76" t="b">
        <f t="shared" si="4"/>
        <v>1</v>
      </c>
      <c r="CO171" s="76" t="b">
        <f t="shared" si="4"/>
        <v>1</v>
      </c>
      <c r="CP171" s="76" t="b">
        <f t="shared" si="4"/>
        <v>1</v>
      </c>
      <c r="CQ171" s="76" t="b">
        <f t="shared" si="4"/>
        <v>0</v>
      </c>
      <c r="CR171" s="76" t="b">
        <f t="shared" si="4"/>
        <v>1</v>
      </c>
      <c r="CS171" s="76" t="b">
        <f t="shared" si="4"/>
        <v>1</v>
      </c>
      <c r="CT171" s="76" t="b">
        <f t="shared" si="4"/>
        <v>1</v>
      </c>
      <c r="CU171" s="76" t="b">
        <f t="shared" si="4"/>
        <v>1</v>
      </c>
      <c r="CV171" s="76" t="b">
        <f t="shared" si="4"/>
        <v>1</v>
      </c>
      <c r="CW171" s="76" t="b">
        <f t="shared" si="4"/>
        <v>1</v>
      </c>
      <c r="CX171" s="76" t="b">
        <f t="shared" si="4"/>
        <v>1</v>
      </c>
      <c r="CY171" s="76" t="b">
        <f t="shared" si="4"/>
        <v>1</v>
      </c>
      <c r="CZ171" s="76" t="b">
        <f t="shared" si="4"/>
        <v>1</v>
      </c>
      <c r="DA171" s="76" t="b">
        <f t="shared" si="4"/>
        <v>1</v>
      </c>
      <c r="DB171" s="76" t="b">
        <f t="shared" si="4"/>
        <v>0</v>
      </c>
      <c r="DC171" s="76" t="b">
        <f t="shared" si="4"/>
        <v>1</v>
      </c>
      <c r="DD171" s="76" t="b">
        <f t="shared" si="4"/>
        <v>1</v>
      </c>
      <c r="DE171" s="76" t="b">
        <f t="shared" si="4"/>
        <v>1</v>
      </c>
      <c r="DF171" s="76" t="b">
        <f t="shared" si="4"/>
        <v>1</v>
      </c>
      <c r="DG171" s="76" t="b">
        <f t="shared" si="4"/>
        <v>1</v>
      </c>
      <c r="DH171" s="76" t="b">
        <f t="shared" si="4"/>
        <v>1</v>
      </c>
      <c r="DI171" s="76" t="b">
        <f t="shared" si="4"/>
        <v>1</v>
      </c>
      <c r="DJ171" s="76" t="b">
        <f t="shared" si="4"/>
        <v>1</v>
      </c>
      <c r="DK171" s="76" t="b">
        <f t="shared" si="4"/>
        <v>1</v>
      </c>
      <c r="DL171" s="76" t="b">
        <f t="shared" si="4"/>
        <v>1</v>
      </c>
      <c r="DM171" s="76" t="b">
        <f t="shared" si="4"/>
        <v>1</v>
      </c>
      <c r="DN171" s="76" t="b">
        <f t="shared" si="4"/>
        <v>1</v>
      </c>
      <c r="DO171" s="76" t="b">
        <f t="shared" si="4"/>
        <v>1</v>
      </c>
      <c r="DP171" s="76" t="b">
        <f t="shared" si="4"/>
        <v>1</v>
      </c>
      <c r="DQ171" s="76" t="b">
        <f t="shared" si="4"/>
        <v>1</v>
      </c>
      <c r="DR171" s="76" t="b">
        <f t="shared" si="4"/>
        <v>1</v>
      </c>
      <c r="DS171" s="76" t="b">
        <f t="shared" si="4"/>
        <v>1</v>
      </c>
      <c r="DT171" s="76" t="b">
        <f t="shared" si="4"/>
        <v>1</v>
      </c>
      <c r="DU171" s="76" t="b">
        <f t="shared" si="4"/>
        <v>1</v>
      </c>
      <c r="DV171" s="76" t="b">
        <f t="shared" si="4"/>
        <v>1</v>
      </c>
      <c r="DW171" s="76" t="b">
        <f t="shared" si="4"/>
        <v>1</v>
      </c>
      <c r="DX171" s="76" t="b">
        <f t="shared" si="4"/>
        <v>1</v>
      </c>
      <c r="DY171" s="76" t="b">
        <f t="shared" si="4"/>
        <v>1</v>
      </c>
      <c r="DZ171" s="76" t="b">
        <f t="shared" si="4"/>
        <v>0</v>
      </c>
      <c r="EA171" s="76" t="b">
        <f t="shared" si="4"/>
        <v>0</v>
      </c>
      <c r="EB171" s="76" t="b">
        <f t="shared" ref="EB171:FS171" si="5">EB169=EB170</f>
        <v>0</v>
      </c>
      <c r="EC171" s="76" t="b">
        <f t="shared" si="5"/>
        <v>0</v>
      </c>
      <c r="ED171" s="76" t="b">
        <f t="shared" si="5"/>
        <v>0</v>
      </c>
      <c r="EE171" s="76" t="b">
        <f t="shared" si="5"/>
        <v>0</v>
      </c>
      <c r="EF171" s="76" t="b">
        <f t="shared" si="5"/>
        <v>0</v>
      </c>
      <c r="EG171" s="76" t="b">
        <f t="shared" si="5"/>
        <v>1</v>
      </c>
      <c r="EH171" s="76" t="b">
        <f t="shared" si="5"/>
        <v>1</v>
      </c>
      <c r="EI171" s="76" t="b">
        <f t="shared" si="5"/>
        <v>1</v>
      </c>
      <c r="EJ171" s="76" t="b">
        <f t="shared" si="5"/>
        <v>1</v>
      </c>
      <c r="EK171" s="76" t="b">
        <f t="shared" si="5"/>
        <v>1</v>
      </c>
      <c r="EL171" s="76" t="b">
        <f t="shared" si="5"/>
        <v>1</v>
      </c>
      <c r="EM171" s="76" t="b">
        <f t="shared" si="5"/>
        <v>1</v>
      </c>
      <c r="EN171" s="76" t="b">
        <f t="shared" si="5"/>
        <v>1</v>
      </c>
      <c r="EO171" s="76" t="b">
        <f t="shared" si="5"/>
        <v>1</v>
      </c>
      <c r="EP171" s="76" t="b">
        <f t="shared" si="5"/>
        <v>1</v>
      </c>
      <c r="EQ171" s="76" t="b">
        <f t="shared" si="5"/>
        <v>1</v>
      </c>
      <c r="ER171" s="76" t="b">
        <f t="shared" si="5"/>
        <v>1</v>
      </c>
      <c r="ES171" s="76" t="b">
        <f t="shared" si="5"/>
        <v>1</v>
      </c>
      <c r="ET171" s="76" t="b">
        <f t="shared" si="5"/>
        <v>1</v>
      </c>
      <c r="EU171" s="76" t="b">
        <f t="shared" si="5"/>
        <v>1</v>
      </c>
      <c r="EV171" s="76" t="b">
        <f t="shared" si="5"/>
        <v>1</v>
      </c>
      <c r="EW171" s="76" t="b">
        <f t="shared" si="5"/>
        <v>1</v>
      </c>
      <c r="EX171" s="76" t="b">
        <f t="shared" si="5"/>
        <v>1</v>
      </c>
      <c r="EY171" s="76" t="b">
        <f t="shared" si="5"/>
        <v>1</v>
      </c>
      <c r="EZ171" s="76" t="b">
        <f t="shared" si="5"/>
        <v>1</v>
      </c>
      <c r="FA171" s="76" t="b">
        <f t="shared" si="5"/>
        <v>1</v>
      </c>
      <c r="FB171" s="76" t="b">
        <f t="shared" si="5"/>
        <v>1</v>
      </c>
      <c r="FC171" s="76" t="b">
        <f t="shared" si="5"/>
        <v>1</v>
      </c>
      <c r="FD171" s="76" t="b">
        <f t="shared" si="5"/>
        <v>1</v>
      </c>
      <c r="FE171" s="76" t="b">
        <f t="shared" si="5"/>
        <v>1</v>
      </c>
      <c r="FF171" s="76" t="b">
        <f t="shared" si="5"/>
        <v>1</v>
      </c>
      <c r="FG171" s="76" t="b">
        <f t="shared" si="5"/>
        <v>1</v>
      </c>
      <c r="FH171" s="76" t="b">
        <f t="shared" si="5"/>
        <v>1</v>
      </c>
      <c r="FI171" s="76" t="b">
        <f t="shared" si="5"/>
        <v>1</v>
      </c>
      <c r="FJ171" s="76" t="b">
        <f t="shared" si="5"/>
        <v>1</v>
      </c>
      <c r="FK171" s="76" t="b">
        <f t="shared" si="5"/>
        <v>1</v>
      </c>
      <c r="FL171" s="76" t="b">
        <f t="shared" si="5"/>
        <v>1</v>
      </c>
      <c r="FM171" s="76" t="b">
        <f t="shared" si="5"/>
        <v>1</v>
      </c>
      <c r="FN171" s="76" t="b">
        <f t="shared" si="5"/>
        <v>1</v>
      </c>
      <c r="FO171" s="76" t="b">
        <f t="shared" si="5"/>
        <v>1</v>
      </c>
      <c r="FP171" s="76" t="b">
        <f t="shared" si="5"/>
        <v>1</v>
      </c>
      <c r="FQ171" s="76" t="b">
        <f t="shared" si="5"/>
        <v>1</v>
      </c>
      <c r="FR171" s="76" t="b">
        <f t="shared" si="5"/>
        <v>1</v>
      </c>
      <c r="FS171" s="76" t="b">
        <f t="shared" si="5"/>
        <v>1</v>
      </c>
    </row>
    <row r="172" spans="2:175" x14ac:dyDescent="0.4">
      <c r="C172" s="78" t="s">
        <v>589</v>
      </c>
    </row>
    <row r="174" spans="2:175" x14ac:dyDescent="0.4">
      <c r="B174" s="80"/>
      <c r="C174" s="81" t="s">
        <v>1</v>
      </c>
      <c r="D174" s="81" t="s">
        <v>346</v>
      </c>
      <c r="E174" s="81" t="s">
        <v>347</v>
      </c>
      <c r="F174" s="81" t="s">
        <v>348</v>
      </c>
      <c r="G174" s="81" t="s">
        <v>533</v>
      </c>
      <c r="H174" s="81" t="s">
        <v>534</v>
      </c>
      <c r="I174" s="81" t="s">
        <v>535</v>
      </c>
      <c r="J174" s="81" t="s">
        <v>357</v>
      </c>
      <c r="K174" s="81" t="s">
        <v>365</v>
      </c>
      <c r="L174" s="81" t="s">
        <v>366</v>
      </c>
      <c r="M174" s="81" t="s">
        <v>367</v>
      </c>
      <c r="N174" s="81" t="s">
        <v>368</v>
      </c>
      <c r="O174" s="81" t="s">
        <v>369</v>
      </c>
      <c r="P174" s="81" t="s">
        <v>370</v>
      </c>
      <c r="Q174" s="81" t="s">
        <v>371</v>
      </c>
      <c r="R174" s="81" t="s">
        <v>372</v>
      </c>
      <c r="S174" s="81" t="s">
        <v>373</v>
      </c>
      <c r="T174" s="81" t="s">
        <v>374</v>
      </c>
      <c r="U174" s="81" t="s">
        <v>376</v>
      </c>
      <c r="V174" s="81" t="s">
        <v>388</v>
      </c>
      <c r="W174" s="81" t="s">
        <v>400</v>
      </c>
      <c r="X174" s="81" t="s">
        <v>536</v>
      </c>
      <c r="Y174" s="81" t="s">
        <v>537</v>
      </c>
      <c r="Z174" s="81" t="s">
        <v>538</v>
      </c>
      <c r="AA174" s="81" t="s">
        <v>539</v>
      </c>
      <c r="AB174" s="81" t="s">
        <v>540</v>
      </c>
      <c r="AC174" s="81" t="s">
        <v>350</v>
      </c>
      <c r="AD174" s="81" t="s">
        <v>541</v>
      </c>
      <c r="AE174" s="81" t="s">
        <v>542</v>
      </c>
      <c r="AF174" s="81" t="s">
        <v>543</v>
      </c>
      <c r="AG174" s="81" t="s">
        <v>351</v>
      </c>
      <c r="AH174" s="81" t="s">
        <v>544</v>
      </c>
      <c r="AI174" s="81" t="s">
        <v>352</v>
      </c>
      <c r="AJ174" s="81" t="s">
        <v>353</v>
      </c>
      <c r="AK174" s="81" t="s">
        <v>354</v>
      </c>
      <c r="AL174" s="81" t="s">
        <v>355</v>
      </c>
      <c r="AM174" s="81" t="s">
        <v>356</v>
      </c>
      <c r="AN174" s="81" t="s">
        <v>545</v>
      </c>
      <c r="AO174" s="81" t="s">
        <v>546</v>
      </c>
      <c r="AP174" s="81" t="s">
        <v>358</v>
      </c>
      <c r="AQ174" s="81" t="s">
        <v>359</v>
      </c>
      <c r="AR174" s="81" t="s">
        <v>360</v>
      </c>
      <c r="AS174" s="81" t="s">
        <v>361</v>
      </c>
      <c r="AT174" s="81" t="s">
        <v>362</v>
      </c>
      <c r="AU174" s="81" t="s">
        <v>363</v>
      </c>
      <c r="AV174" s="81" t="s">
        <v>364</v>
      </c>
      <c r="AW174" s="81" t="s">
        <v>375</v>
      </c>
      <c r="AX174" s="81" t="s">
        <v>377</v>
      </c>
      <c r="AY174" s="81" t="s">
        <v>378</v>
      </c>
      <c r="AZ174" s="81" t="s">
        <v>379</v>
      </c>
      <c r="BA174" s="81" t="s">
        <v>380</v>
      </c>
      <c r="BB174" s="81" t="s">
        <v>381</v>
      </c>
      <c r="BC174" s="81" t="s">
        <v>382</v>
      </c>
      <c r="BD174" s="81" t="s">
        <v>383</v>
      </c>
      <c r="BE174" s="81" t="s">
        <v>384</v>
      </c>
      <c r="BF174" s="81" t="s">
        <v>385</v>
      </c>
      <c r="BG174" s="81" t="s">
        <v>386</v>
      </c>
      <c r="BH174" s="81" t="s">
        <v>387</v>
      </c>
      <c r="BI174" s="81" t="s">
        <v>389</v>
      </c>
      <c r="BJ174" s="81" t="s">
        <v>390</v>
      </c>
      <c r="BK174" s="81" t="s">
        <v>391</v>
      </c>
      <c r="BL174" s="81" t="s">
        <v>392</v>
      </c>
      <c r="BM174" s="81" t="s">
        <v>393</v>
      </c>
      <c r="BN174" s="81" t="s">
        <v>394</v>
      </c>
      <c r="BO174" s="81" t="s">
        <v>395</v>
      </c>
      <c r="BP174" s="81" t="s">
        <v>396</v>
      </c>
      <c r="BQ174" s="81" t="s">
        <v>397</v>
      </c>
      <c r="BR174" s="81" t="s">
        <v>398</v>
      </c>
      <c r="BS174" s="81" t="s">
        <v>399</v>
      </c>
      <c r="BT174" s="81" t="s">
        <v>401</v>
      </c>
      <c r="BU174" s="81" t="s">
        <v>402</v>
      </c>
      <c r="BV174" s="81" t="s">
        <v>403</v>
      </c>
      <c r="BW174" s="81" t="s">
        <v>404</v>
      </c>
      <c r="BX174" s="81" t="s">
        <v>405</v>
      </c>
      <c r="BY174" s="81" t="s">
        <v>406</v>
      </c>
      <c r="BZ174" s="81" t="s">
        <v>407</v>
      </c>
      <c r="CA174" s="81" t="s">
        <v>408</v>
      </c>
      <c r="CB174" s="81" t="s">
        <v>409</v>
      </c>
      <c r="CC174" s="81" t="s">
        <v>410</v>
      </c>
      <c r="CD174" s="81" t="s">
        <v>411</v>
      </c>
      <c r="CE174" s="81" t="s">
        <v>412</v>
      </c>
      <c r="CF174" s="81" t="s">
        <v>413</v>
      </c>
      <c r="CG174" s="81" t="s">
        <v>414</v>
      </c>
      <c r="CH174" s="81" t="s">
        <v>415</v>
      </c>
      <c r="CI174" s="81" t="s">
        <v>416</v>
      </c>
      <c r="CJ174" s="81" t="s">
        <v>417</v>
      </c>
      <c r="CK174" s="81" t="s">
        <v>418</v>
      </c>
      <c r="CL174" s="81" t="s">
        <v>419</v>
      </c>
      <c r="CM174" s="81" t="s">
        <v>420</v>
      </c>
      <c r="CN174" s="81" t="s">
        <v>421</v>
      </c>
      <c r="CO174" s="81" t="s">
        <v>422</v>
      </c>
      <c r="CP174" s="81" t="s">
        <v>423</v>
      </c>
      <c r="CQ174" s="81" t="s">
        <v>424</v>
      </c>
      <c r="CR174" s="81" t="s">
        <v>425</v>
      </c>
      <c r="CS174" s="81" t="s">
        <v>426</v>
      </c>
      <c r="CT174" s="81" t="s">
        <v>427</v>
      </c>
      <c r="CU174" s="81" t="s">
        <v>428</v>
      </c>
      <c r="CV174" s="81" t="s">
        <v>429</v>
      </c>
      <c r="CW174" s="81" t="s">
        <v>430</v>
      </c>
      <c r="CX174" s="81" t="s">
        <v>431</v>
      </c>
      <c r="CY174" s="81" t="s">
        <v>432</v>
      </c>
      <c r="CZ174" s="81" t="s">
        <v>433</v>
      </c>
      <c r="DA174" s="81" t="s">
        <v>434</v>
      </c>
      <c r="DB174" s="81" t="s">
        <v>435</v>
      </c>
      <c r="DC174" s="81" t="s">
        <v>436</v>
      </c>
      <c r="DD174" s="81" t="s">
        <v>437</v>
      </c>
      <c r="DE174" s="81" t="s">
        <v>438</v>
      </c>
      <c r="DF174" s="81" t="s">
        <v>439</v>
      </c>
      <c r="DG174" s="81" t="s">
        <v>440</v>
      </c>
      <c r="DH174" s="81" t="s">
        <v>441</v>
      </c>
      <c r="DI174" s="81" t="s">
        <v>442</v>
      </c>
      <c r="DJ174" s="81" t="s">
        <v>443</v>
      </c>
      <c r="DK174" s="81" t="s">
        <v>444</v>
      </c>
      <c r="DL174" s="81" t="s">
        <v>445</v>
      </c>
      <c r="DM174" s="81" t="s">
        <v>446</v>
      </c>
      <c r="DN174" s="81" t="s">
        <v>447</v>
      </c>
      <c r="DO174" s="81" t="s">
        <v>448</v>
      </c>
      <c r="DP174" s="81" t="s">
        <v>449</v>
      </c>
      <c r="DQ174" s="81" t="s">
        <v>450</v>
      </c>
      <c r="DR174" s="81" t="s">
        <v>451</v>
      </c>
      <c r="DS174" s="81" t="s">
        <v>452</v>
      </c>
      <c r="DT174" s="81" t="s">
        <v>453</v>
      </c>
      <c r="DU174" s="81" t="s">
        <v>454</v>
      </c>
      <c r="DV174" s="81" t="s">
        <v>455</v>
      </c>
      <c r="DW174" s="81" t="s">
        <v>456</v>
      </c>
      <c r="DX174" s="81" t="s">
        <v>457</v>
      </c>
      <c r="DY174" s="81" t="s">
        <v>458</v>
      </c>
      <c r="DZ174" s="81" t="s">
        <v>460</v>
      </c>
      <c r="EA174" s="81" t="s">
        <v>462</v>
      </c>
      <c r="EB174" s="81" t="s">
        <v>463</v>
      </c>
      <c r="EC174" s="81" t="s">
        <v>464</v>
      </c>
      <c r="ED174" s="81" t="s">
        <v>465</v>
      </c>
      <c r="EE174" s="81" t="s">
        <v>466</v>
      </c>
      <c r="EF174" s="81" t="s">
        <v>467</v>
      </c>
      <c r="EG174" s="81" t="s">
        <v>469</v>
      </c>
      <c r="EH174" s="81" t="s">
        <v>470</v>
      </c>
      <c r="EI174" s="81" t="s">
        <v>471</v>
      </c>
      <c r="EJ174" s="81" t="s">
        <v>472</v>
      </c>
      <c r="EK174" s="81" t="s">
        <v>473</v>
      </c>
      <c r="EL174" s="81" t="s">
        <v>474</v>
      </c>
      <c r="EM174" s="81" t="s">
        <v>475</v>
      </c>
      <c r="EN174" s="81" t="s">
        <v>476</v>
      </c>
      <c r="EO174" s="81" t="s">
        <v>477</v>
      </c>
      <c r="EP174" s="81" t="s">
        <v>478</v>
      </c>
      <c r="EQ174" s="81" t="s">
        <v>479</v>
      </c>
      <c r="ER174" s="81" t="s">
        <v>480</v>
      </c>
      <c r="ES174" s="81" t="s">
        <v>481</v>
      </c>
      <c r="ET174" s="81" t="s">
        <v>482</v>
      </c>
      <c r="EU174" s="81" t="s">
        <v>483</v>
      </c>
      <c r="EV174" s="81" t="s">
        <v>484</v>
      </c>
      <c r="EW174" s="81" t="s">
        <v>485</v>
      </c>
      <c r="EX174" s="81" t="s">
        <v>486</v>
      </c>
      <c r="EY174" s="81" t="s">
        <v>487</v>
      </c>
      <c r="EZ174" s="81" t="s">
        <v>488</v>
      </c>
      <c r="FA174" s="81" t="s">
        <v>489</v>
      </c>
      <c r="FB174" s="81" t="s">
        <v>490</v>
      </c>
      <c r="FC174" s="81" t="s">
        <v>491</v>
      </c>
      <c r="FD174" s="81" t="s">
        <v>492</v>
      </c>
      <c r="FE174" s="81" t="s">
        <v>493</v>
      </c>
      <c r="FF174" s="81" t="s">
        <v>494</v>
      </c>
      <c r="FG174" s="81" t="s">
        <v>495</v>
      </c>
      <c r="FH174" s="81" t="s">
        <v>496</v>
      </c>
      <c r="FI174" s="81" t="s">
        <v>497</v>
      </c>
      <c r="FJ174" s="81" t="s">
        <v>498</v>
      </c>
      <c r="FK174" s="81" t="s">
        <v>499</v>
      </c>
      <c r="FL174" s="81" t="s">
        <v>547</v>
      </c>
      <c r="FM174" s="81" t="s">
        <v>502</v>
      </c>
      <c r="FN174" s="81" t="s">
        <v>503</v>
      </c>
      <c r="FO174" s="81" t="s">
        <v>504</v>
      </c>
      <c r="FP174" s="81" t="s">
        <v>505</v>
      </c>
      <c r="FQ174" s="81" t="s">
        <v>506</v>
      </c>
      <c r="FR174" s="81" t="s">
        <v>507</v>
      </c>
      <c r="FS174" s="81" t="s">
        <v>508</v>
      </c>
    </row>
    <row r="175" spans="2:175" x14ac:dyDescent="0.4">
      <c r="B175" s="80" t="s">
        <v>548</v>
      </c>
      <c r="C175" s="81" t="s">
        <v>576</v>
      </c>
      <c r="D175" s="81" t="s">
        <v>511</v>
      </c>
      <c r="E175" s="81" t="s">
        <v>576</v>
      </c>
      <c r="F175" s="81" t="s">
        <v>511</v>
      </c>
      <c r="G175" s="81" t="s">
        <v>577</v>
      </c>
      <c r="H175" s="81" t="s">
        <v>552</v>
      </c>
      <c r="I175" s="81" t="s">
        <v>553</v>
      </c>
      <c r="J175" s="81" t="s">
        <v>513</v>
      </c>
      <c r="K175" s="81" t="s">
        <v>554</v>
      </c>
      <c r="L175" s="81" t="s">
        <v>517</v>
      </c>
      <c r="M175" s="81" t="s">
        <v>518</v>
      </c>
      <c r="N175" s="81" t="s">
        <v>519</v>
      </c>
      <c r="O175" s="81"/>
      <c r="P175" s="81" t="s">
        <v>520</v>
      </c>
      <c r="Q175" s="81"/>
      <c r="R175" s="81" t="s">
        <v>521</v>
      </c>
      <c r="S175" s="81" t="s">
        <v>522</v>
      </c>
      <c r="T175" s="81" t="s">
        <v>523</v>
      </c>
      <c r="U175" s="81" t="s">
        <v>578</v>
      </c>
      <c r="V175" s="81" t="s">
        <v>524</v>
      </c>
      <c r="W175" s="81"/>
      <c r="X175" s="81" t="s">
        <v>579</v>
      </c>
      <c r="Y175" s="81" t="s">
        <v>580</v>
      </c>
      <c r="Z175" s="81" t="s">
        <v>742</v>
      </c>
      <c r="AA175" s="81" t="s">
        <v>580</v>
      </c>
      <c r="AB175" s="81" t="s">
        <v>560</v>
      </c>
      <c r="AC175" s="81" t="s">
        <v>731</v>
      </c>
      <c r="AD175" s="81"/>
      <c r="AE175" s="81" t="s">
        <v>577</v>
      </c>
      <c r="AF175" s="81" t="s">
        <v>732</v>
      </c>
      <c r="AG175" s="81"/>
      <c r="AH175" s="81" t="s">
        <v>560</v>
      </c>
      <c r="AI175" s="81"/>
      <c r="AJ175" s="81" t="s">
        <v>512</v>
      </c>
      <c r="AK175" s="81" t="s">
        <v>733</v>
      </c>
      <c r="AL175" s="81" t="s">
        <v>722</v>
      </c>
      <c r="AM175" s="81" t="s">
        <v>562</v>
      </c>
      <c r="AN175" s="81"/>
      <c r="AO175" s="81" t="s">
        <v>562</v>
      </c>
      <c r="AP175" s="81" t="s">
        <v>514</v>
      </c>
      <c r="AQ175" s="81"/>
      <c r="AR175" s="81"/>
      <c r="AS175" s="81"/>
      <c r="AT175" s="81" t="s">
        <v>560</v>
      </c>
      <c r="AU175" s="81" t="s">
        <v>515</v>
      </c>
      <c r="AV175" s="81" t="s">
        <v>516</v>
      </c>
      <c r="AW175" s="81"/>
      <c r="AX175" s="81"/>
      <c r="AY175" s="81"/>
      <c r="AZ175" s="81" t="s">
        <v>563</v>
      </c>
      <c r="BA175" s="81"/>
      <c r="BB175" s="81" t="s">
        <v>562</v>
      </c>
      <c r="BC175" s="81" t="s">
        <v>734</v>
      </c>
      <c r="BD175" s="81"/>
      <c r="BE175" s="81"/>
      <c r="BF175" s="81" t="s">
        <v>735</v>
      </c>
      <c r="BG175" s="81"/>
      <c r="BH175" s="81"/>
      <c r="BI175" s="81" t="s">
        <v>560</v>
      </c>
      <c r="BJ175" s="81" t="s">
        <v>734</v>
      </c>
      <c r="BK175" s="81"/>
      <c r="BL175" s="81"/>
      <c r="BM175" s="81"/>
      <c r="BN175" s="81"/>
      <c r="BO175" s="81"/>
      <c r="BP175" s="81"/>
      <c r="BQ175" s="81"/>
      <c r="BR175" s="81"/>
      <c r="BS175" s="81"/>
      <c r="BT175" s="81"/>
      <c r="BU175" s="81"/>
      <c r="BV175" s="81"/>
      <c r="BW175" s="81"/>
      <c r="BX175" s="81"/>
      <c r="BY175" s="81"/>
      <c r="BZ175" s="81"/>
      <c r="CA175" s="81" t="s">
        <v>736</v>
      </c>
      <c r="CB175" s="81"/>
      <c r="CC175" s="81"/>
      <c r="CD175" s="81"/>
      <c r="CE175" s="81"/>
      <c r="CF175" s="81"/>
      <c r="CG175" s="81" t="s">
        <v>524</v>
      </c>
      <c r="CH175" s="81"/>
      <c r="CI175" s="81" t="s">
        <v>525</v>
      </c>
      <c r="CJ175" s="81" t="s">
        <v>552</v>
      </c>
      <c r="CK175" s="81" t="s">
        <v>560</v>
      </c>
      <c r="CL175" s="81" t="s">
        <v>524</v>
      </c>
      <c r="CM175" s="81" t="s">
        <v>737</v>
      </c>
      <c r="CN175" s="81"/>
      <c r="CO175" s="81"/>
      <c r="CP175" s="81"/>
      <c r="CQ175" s="81" t="s">
        <v>735</v>
      </c>
      <c r="CR175" s="81"/>
      <c r="CS175" s="81"/>
      <c r="CT175" s="81" t="s">
        <v>526</v>
      </c>
      <c r="CU175" s="81" t="s">
        <v>562</v>
      </c>
      <c r="CV175" s="81" t="s">
        <v>567</v>
      </c>
      <c r="CW175" s="81" t="s">
        <v>524</v>
      </c>
      <c r="CX175" s="81" t="s">
        <v>562</v>
      </c>
      <c r="CY175" s="81"/>
      <c r="CZ175" s="81"/>
      <c r="DA175" s="81"/>
      <c r="DB175" s="81" t="s">
        <v>736</v>
      </c>
      <c r="DC175" s="81"/>
      <c r="DD175" s="81"/>
      <c r="DE175" s="81"/>
      <c r="DF175" s="81"/>
      <c r="DG175" s="81"/>
      <c r="DH175" s="81"/>
      <c r="DI175" s="81"/>
      <c r="DJ175" s="81"/>
      <c r="DK175" s="81"/>
      <c r="DL175" s="81"/>
      <c r="DM175" s="81"/>
      <c r="DN175" s="81"/>
      <c r="DO175" s="81"/>
      <c r="DP175" s="81" t="s">
        <v>568</v>
      </c>
      <c r="DQ175" s="81" t="s">
        <v>524</v>
      </c>
      <c r="DR175" s="81" t="s">
        <v>584</v>
      </c>
      <c r="DS175" s="81" t="s">
        <v>524</v>
      </c>
      <c r="DT175" s="81" t="s">
        <v>568</v>
      </c>
      <c r="DU175" s="81" t="s">
        <v>584</v>
      </c>
      <c r="DV175" s="81" t="s">
        <v>562</v>
      </c>
      <c r="DW175" s="81" t="s">
        <v>562</v>
      </c>
      <c r="DX175" s="81" t="s">
        <v>570</v>
      </c>
      <c r="DY175" s="81" t="s">
        <v>524</v>
      </c>
      <c r="DZ175" s="81" t="s">
        <v>738</v>
      </c>
      <c r="EA175" s="81" t="s">
        <v>739</v>
      </c>
      <c r="EB175" s="81" t="s">
        <v>739</v>
      </c>
      <c r="EC175" s="81" t="s">
        <v>740</v>
      </c>
      <c r="ED175" s="81" t="s">
        <v>741</v>
      </c>
      <c r="EE175" s="81" t="s">
        <v>740</v>
      </c>
      <c r="EF175" s="81" t="s">
        <v>741</v>
      </c>
      <c r="EG175" s="81"/>
      <c r="EH175" s="81"/>
      <c r="EI175" s="81"/>
      <c r="EJ175" s="81"/>
      <c r="EK175" s="81"/>
      <c r="EL175" s="81"/>
      <c r="EM175" s="81"/>
      <c r="EN175" s="81"/>
      <c r="EO175" s="81"/>
      <c r="EP175" s="81"/>
      <c r="EQ175" s="81"/>
      <c r="ER175" s="81"/>
      <c r="ES175" s="81"/>
      <c r="ET175" s="81"/>
      <c r="EU175" s="81"/>
      <c r="EV175" s="81"/>
      <c r="EW175" s="81"/>
      <c r="EX175" s="81"/>
      <c r="EY175" s="81"/>
      <c r="EZ175" s="81"/>
      <c r="FA175" s="81"/>
      <c r="FB175" s="81"/>
      <c r="FC175" s="81"/>
      <c r="FD175" s="81"/>
      <c r="FE175" s="81"/>
      <c r="FF175" s="81"/>
      <c r="FG175" s="81"/>
      <c r="FH175" s="81"/>
      <c r="FI175" s="81"/>
      <c r="FJ175" s="81"/>
      <c r="FK175" s="81" t="s">
        <v>527</v>
      </c>
      <c r="FL175" s="81"/>
      <c r="FM175" s="81" t="s">
        <v>562</v>
      </c>
      <c r="FN175" s="81" t="s">
        <v>562</v>
      </c>
      <c r="FO175" s="81" t="s">
        <v>562</v>
      </c>
      <c r="FP175" s="81" t="s">
        <v>562</v>
      </c>
      <c r="FQ175" s="81" t="s">
        <v>562</v>
      </c>
      <c r="FR175" s="81" t="s">
        <v>562</v>
      </c>
      <c r="FS175" s="81" t="s">
        <v>560</v>
      </c>
    </row>
    <row r="176" spans="2:175" x14ac:dyDescent="0.4">
      <c r="B176" s="80" t="s">
        <v>575</v>
      </c>
      <c r="C176" s="81" t="s">
        <v>576</v>
      </c>
      <c r="D176" s="81" t="s">
        <v>511</v>
      </c>
      <c r="E176" s="81" t="s">
        <v>576</v>
      </c>
      <c r="F176" s="81" t="s">
        <v>511</v>
      </c>
      <c r="G176" s="81" t="s">
        <v>577</v>
      </c>
      <c r="H176" s="81" t="s">
        <v>552</v>
      </c>
      <c r="I176" s="81" t="s">
        <v>553</v>
      </c>
      <c r="J176" s="81" t="s">
        <v>513</v>
      </c>
      <c r="K176" s="81" t="s">
        <v>554</v>
      </c>
      <c r="L176" s="81" t="s">
        <v>517</v>
      </c>
      <c r="M176" s="81" t="s">
        <v>518</v>
      </c>
      <c r="N176" s="81" t="s">
        <v>519</v>
      </c>
      <c r="O176" s="81"/>
      <c r="P176" s="81" t="s">
        <v>520</v>
      </c>
      <c r="Q176" s="81"/>
      <c r="R176" s="81" t="s">
        <v>521</v>
      </c>
      <c r="S176" s="81" t="s">
        <v>522</v>
      </c>
      <c r="T176" s="81" t="s">
        <v>523</v>
      </c>
      <c r="U176" s="81" t="s">
        <v>578</v>
      </c>
      <c r="V176" s="81" t="s">
        <v>524</v>
      </c>
      <c r="W176" s="81"/>
      <c r="X176" s="81" t="s">
        <v>579</v>
      </c>
      <c r="Y176" s="81" t="s">
        <v>580</v>
      </c>
      <c r="Z176" s="81" t="s">
        <v>743</v>
      </c>
      <c r="AA176" s="81" t="s">
        <v>580</v>
      </c>
      <c r="AB176" s="81" t="s">
        <v>560</v>
      </c>
      <c r="AC176" s="81" t="s">
        <v>744</v>
      </c>
      <c r="AD176" s="81"/>
      <c r="AE176" s="81" t="s">
        <v>577</v>
      </c>
      <c r="AF176" s="81" t="s">
        <v>745</v>
      </c>
      <c r="AG176" s="81"/>
      <c r="AH176" s="81" t="s">
        <v>560</v>
      </c>
      <c r="AI176" s="81"/>
      <c r="AJ176" s="81" t="s">
        <v>512</v>
      </c>
      <c r="AK176" s="81" t="s">
        <v>733</v>
      </c>
      <c r="AL176" s="81"/>
      <c r="AM176" s="81" t="s">
        <v>562</v>
      </c>
      <c r="AN176" s="81"/>
      <c r="AO176" s="81" t="s">
        <v>562</v>
      </c>
      <c r="AP176" s="81" t="s">
        <v>514</v>
      </c>
      <c r="AQ176" s="81"/>
      <c r="AR176" s="81"/>
      <c r="AS176" s="81"/>
      <c r="AT176" s="81" t="s">
        <v>560</v>
      </c>
      <c r="AU176" s="81" t="s">
        <v>515</v>
      </c>
      <c r="AV176" s="81" t="s">
        <v>516</v>
      </c>
      <c r="AW176" s="81"/>
      <c r="AX176" s="81"/>
      <c r="AY176" s="81"/>
      <c r="AZ176" s="81" t="s">
        <v>563</v>
      </c>
      <c r="BA176" s="81"/>
      <c r="BB176" s="81" t="s">
        <v>562</v>
      </c>
      <c r="BC176" s="81" t="s">
        <v>734</v>
      </c>
      <c r="BD176" s="81"/>
      <c r="BE176" s="81"/>
      <c r="BF176" s="81" t="s">
        <v>735</v>
      </c>
      <c r="BG176" s="81"/>
      <c r="BH176" s="81"/>
      <c r="BI176" s="81" t="s">
        <v>560</v>
      </c>
      <c r="BJ176" s="81" t="s">
        <v>734</v>
      </c>
      <c r="BK176" s="81"/>
      <c r="BL176" s="81"/>
      <c r="BM176" s="81"/>
      <c r="BN176" s="81"/>
      <c r="BO176" s="81"/>
      <c r="BP176" s="81"/>
      <c r="BQ176" s="81"/>
      <c r="BR176" s="81"/>
      <c r="BS176" s="81"/>
      <c r="BT176" s="81"/>
      <c r="BU176" s="81"/>
      <c r="BV176" s="81"/>
      <c r="BW176" s="81"/>
      <c r="BX176" s="81"/>
      <c r="BY176" s="81"/>
      <c r="BZ176" s="81"/>
      <c r="CA176" s="81" t="s">
        <v>736</v>
      </c>
      <c r="CB176" s="81"/>
      <c r="CC176" s="81"/>
      <c r="CD176" s="81"/>
      <c r="CE176" s="81"/>
      <c r="CF176" s="81"/>
      <c r="CG176" s="81" t="s">
        <v>524</v>
      </c>
      <c r="CH176" s="81"/>
      <c r="CI176" s="81" t="s">
        <v>525</v>
      </c>
      <c r="CJ176" s="81" t="s">
        <v>552</v>
      </c>
      <c r="CK176" s="81" t="s">
        <v>560</v>
      </c>
      <c r="CL176" s="81" t="s">
        <v>524</v>
      </c>
      <c r="CM176" s="81" t="s">
        <v>737</v>
      </c>
      <c r="CN176" s="81"/>
      <c r="CO176" s="81"/>
      <c r="CP176" s="81"/>
      <c r="CQ176" s="81" t="s">
        <v>735</v>
      </c>
      <c r="CR176" s="81"/>
      <c r="CS176" s="81"/>
      <c r="CT176" s="81" t="s">
        <v>526</v>
      </c>
      <c r="CU176" s="81" t="s">
        <v>562</v>
      </c>
      <c r="CV176" s="81" t="s">
        <v>567</v>
      </c>
      <c r="CW176" s="81" t="s">
        <v>524</v>
      </c>
      <c r="CX176" s="81" t="s">
        <v>562</v>
      </c>
      <c r="CY176" s="81"/>
      <c r="CZ176" s="81"/>
      <c r="DA176" s="81"/>
      <c r="DB176" s="81" t="s">
        <v>736</v>
      </c>
      <c r="DC176" s="81"/>
      <c r="DD176" s="81"/>
      <c r="DE176" s="81"/>
      <c r="DF176" s="81"/>
      <c r="DG176" s="81"/>
      <c r="DH176" s="81"/>
      <c r="DI176" s="81"/>
      <c r="DJ176" s="81"/>
      <c r="DK176" s="81"/>
      <c r="DL176" s="81"/>
      <c r="DM176" s="81"/>
      <c r="DN176" s="81"/>
      <c r="DO176" s="81"/>
      <c r="DP176" s="81" t="s">
        <v>568</v>
      </c>
      <c r="DQ176" s="81" t="s">
        <v>524</v>
      </c>
      <c r="DR176" s="81" t="s">
        <v>584</v>
      </c>
      <c r="DS176" s="81" t="s">
        <v>524</v>
      </c>
      <c r="DT176" s="81" t="s">
        <v>568</v>
      </c>
      <c r="DU176" s="81" t="s">
        <v>584</v>
      </c>
      <c r="DV176" s="81" t="s">
        <v>562</v>
      </c>
      <c r="DW176" s="81" t="s">
        <v>562</v>
      </c>
      <c r="DX176" s="81" t="s">
        <v>570</v>
      </c>
      <c r="DY176" s="81" t="s">
        <v>524</v>
      </c>
      <c r="DZ176" s="81" t="s">
        <v>738</v>
      </c>
      <c r="EA176" s="81" t="s">
        <v>739</v>
      </c>
      <c r="EB176" s="81" t="s">
        <v>739</v>
      </c>
      <c r="EC176" s="81" t="s">
        <v>740</v>
      </c>
      <c r="ED176" s="81" t="s">
        <v>741</v>
      </c>
      <c r="EE176" s="81" t="s">
        <v>740</v>
      </c>
      <c r="EF176" s="81" t="s">
        <v>741</v>
      </c>
      <c r="EG176" s="81"/>
      <c r="EH176" s="81"/>
      <c r="EI176" s="81"/>
      <c r="EJ176" s="81"/>
      <c r="EK176" s="81"/>
      <c r="EL176" s="81"/>
      <c r="EM176" s="81"/>
      <c r="EN176" s="81"/>
      <c r="EO176" s="81"/>
      <c r="EP176" s="81"/>
      <c r="EQ176" s="81"/>
      <c r="ER176" s="81"/>
      <c r="ES176" s="81"/>
      <c r="ET176" s="81"/>
      <c r="EU176" s="81"/>
      <c r="EV176" s="81"/>
      <c r="EW176" s="81"/>
      <c r="EX176" s="81"/>
      <c r="EY176" s="81"/>
      <c r="EZ176" s="81"/>
      <c r="FA176" s="81"/>
      <c r="FB176" s="81"/>
      <c r="FC176" s="81"/>
      <c r="FD176" s="81"/>
      <c r="FE176" s="81"/>
      <c r="FF176" s="81"/>
      <c r="FG176" s="81"/>
      <c r="FH176" s="81"/>
      <c r="FI176" s="81"/>
      <c r="FJ176" s="81"/>
      <c r="FK176" s="81" t="s">
        <v>527</v>
      </c>
      <c r="FL176" s="81"/>
      <c r="FM176" s="81" t="s">
        <v>562</v>
      </c>
      <c r="FN176" s="81" t="s">
        <v>562</v>
      </c>
      <c r="FO176" s="81" t="s">
        <v>562</v>
      </c>
      <c r="FP176" s="81" t="s">
        <v>562</v>
      </c>
      <c r="FQ176" s="81" t="s">
        <v>562</v>
      </c>
      <c r="FR176" s="81" t="s">
        <v>562</v>
      </c>
      <c r="FS176" s="81" t="s">
        <v>560</v>
      </c>
    </row>
    <row r="177" spans="2:175" x14ac:dyDescent="0.4">
      <c r="B177" s="73" t="s">
        <v>529</v>
      </c>
      <c r="C177" s="76" t="b">
        <f>C175=C176</f>
        <v>1</v>
      </c>
      <c r="D177" s="76" t="b">
        <f t="shared" ref="D177:BO177" si="6">D175=D176</f>
        <v>1</v>
      </c>
      <c r="E177" s="76" t="b">
        <f t="shared" si="6"/>
        <v>1</v>
      </c>
      <c r="F177" s="76" t="b">
        <f t="shared" si="6"/>
        <v>1</v>
      </c>
      <c r="G177" s="76" t="b">
        <f t="shared" si="6"/>
        <v>1</v>
      </c>
      <c r="H177" s="76" t="b">
        <f t="shared" si="6"/>
        <v>1</v>
      </c>
      <c r="I177" s="76" t="b">
        <f t="shared" si="6"/>
        <v>1</v>
      </c>
      <c r="J177" s="76" t="b">
        <f t="shared" si="6"/>
        <v>1</v>
      </c>
      <c r="K177" s="76" t="b">
        <f t="shared" si="6"/>
        <v>1</v>
      </c>
      <c r="L177" s="76" t="b">
        <f t="shared" si="6"/>
        <v>1</v>
      </c>
      <c r="M177" s="76" t="b">
        <f t="shared" si="6"/>
        <v>1</v>
      </c>
      <c r="N177" s="76" t="b">
        <f t="shared" si="6"/>
        <v>1</v>
      </c>
      <c r="O177" s="76" t="b">
        <f t="shared" si="6"/>
        <v>1</v>
      </c>
      <c r="P177" s="76" t="b">
        <f t="shared" si="6"/>
        <v>1</v>
      </c>
      <c r="Q177" s="76" t="b">
        <f t="shared" si="6"/>
        <v>1</v>
      </c>
      <c r="R177" s="76" t="b">
        <f t="shared" si="6"/>
        <v>1</v>
      </c>
      <c r="S177" s="76" t="b">
        <f t="shared" si="6"/>
        <v>1</v>
      </c>
      <c r="T177" s="76" t="b">
        <f t="shared" si="6"/>
        <v>1</v>
      </c>
      <c r="U177" s="76" t="b">
        <f t="shared" si="6"/>
        <v>1</v>
      </c>
      <c r="V177" s="76" t="b">
        <f t="shared" si="6"/>
        <v>1</v>
      </c>
      <c r="W177" s="76" t="b">
        <f t="shared" si="6"/>
        <v>1</v>
      </c>
      <c r="X177" s="76" t="b">
        <f t="shared" si="6"/>
        <v>1</v>
      </c>
      <c r="Y177" s="76" t="b">
        <f t="shared" si="6"/>
        <v>1</v>
      </c>
      <c r="Z177" s="76" t="b">
        <f t="shared" si="6"/>
        <v>0</v>
      </c>
      <c r="AA177" s="76" t="b">
        <f t="shared" si="6"/>
        <v>1</v>
      </c>
      <c r="AB177" s="76" t="b">
        <f t="shared" si="6"/>
        <v>1</v>
      </c>
      <c r="AC177" s="76" t="b">
        <f t="shared" si="6"/>
        <v>0</v>
      </c>
      <c r="AD177" s="76" t="b">
        <f t="shared" si="6"/>
        <v>1</v>
      </c>
      <c r="AE177" s="76" t="b">
        <f t="shared" si="6"/>
        <v>1</v>
      </c>
      <c r="AF177" s="76" t="b">
        <f t="shared" si="6"/>
        <v>0</v>
      </c>
      <c r="AG177" s="76" t="b">
        <f t="shared" si="6"/>
        <v>1</v>
      </c>
      <c r="AH177" s="76" t="b">
        <f t="shared" si="6"/>
        <v>1</v>
      </c>
      <c r="AI177" s="76" t="b">
        <f t="shared" si="6"/>
        <v>1</v>
      </c>
      <c r="AJ177" s="76" t="b">
        <f t="shared" si="6"/>
        <v>1</v>
      </c>
      <c r="AK177" s="76" t="b">
        <f t="shared" si="6"/>
        <v>1</v>
      </c>
      <c r="AL177" s="76" t="b">
        <f t="shared" si="6"/>
        <v>0</v>
      </c>
      <c r="AM177" s="76" t="b">
        <f t="shared" si="6"/>
        <v>1</v>
      </c>
      <c r="AN177" s="76" t="b">
        <f t="shared" si="6"/>
        <v>1</v>
      </c>
      <c r="AO177" s="76" t="b">
        <f t="shared" si="6"/>
        <v>1</v>
      </c>
      <c r="AP177" s="76" t="b">
        <f t="shared" si="6"/>
        <v>1</v>
      </c>
      <c r="AQ177" s="76" t="b">
        <f t="shared" si="6"/>
        <v>1</v>
      </c>
      <c r="AR177" s="76" t="b">
        <f t="shared" si="6"/>
        <v>1</v>
      </c>
      <c r="AS177" s="76" t="b">
        <f t="shared" si="6"/>
        <v>1</v>
      </c>
      <c r="AT177" s="76" t="b">
        <f t="shared" si="6"/>
        <v>1</v>
      </c>
      <c r="AU177" s="76" t="b">
        <f t="shared" si="6"/>
        <v>1</v>
      </c>
      <c r="AV177" s="76" t="b">
        <f t="shared" si="6"/>
        <v>1</v>
      </c>
      <c r="AW177" s="76" t="b">
        <f t="shared" si="6"/>
        <v>1</v>
      </c>
      <c r="AX177" s="76" t="b">
        <f t="shared" si="6"/>
        <v>1</v>
      </c>
      <c r="AY177" s="76" t="b">
        <f t="shared" si="6"/>
        <v>1</v>
      </c>
      <c r="AZ177" s="76" t="b">
        <f t="shared" si="6"/>
        <v>1</v>
      </c>
      <c r="BA177" s="76" t="b">
        <f t="shared" si="6"/>
        <v>1</v>
      </c>
      <c r="BB177" s="76" t="b">
        <f t="shared" si="6"/>
        <v>1</v>
      </c>
      <c r="BC177" s="76" t="b">
        <f t="shared" si="6"/>
        <v>1</v>
      </c>
      <c r="BD177" s="76" t="b">
        <f t="shared" si="6"/>
        <v>1</v>
      </c>
      <c r="BE177" s="76" t="b">
        <f t="shared" si="6"/>
        <v>1</v>
      </c>
      <c r="BF177" s="76" t="b">
        <f t="shared" si="6"/>
        <v>1</v>
      </c>
      <c r="BG177" s="76" t="b">
        <f t="shared" si="6"/>
        <v>1</v>
      </c>
      <c r="BH177" s="76" t="b">
        <f t="shared" si="6"/>
        <v>1</v>
      </c>
      <c r="BI177" s="76" t="b">
        <f t="shared" si="6"/>
        <v>1</v>
      </c>
      <c r="BJ177" s="76" t="b">
        <f t="shared" si="6"/>
        <v>1</v>
      </c>
      <c r="BK177" s="76" t="b">
        <f t="shared" si="6"/>
        <v>1</v>
      </c>
      <c r="BL177" s="76" t="b">
        <f t="shared" si="6"/>
        <v>1</v>
      </c>
      <c r="BM177" s="76" t="b">
        <f t="shared" si="6"/>
        <v>1</v>
      </c>
      <c r="BN177" s="76" t="b">
        <f t="shared" si="6"/>
        <v>1</v>
      </c>
      <c r="BO177" s="76" t="b">
        <f t="shared" si="6"/>
        <v>1</v>
      </c>
      <c r="BP177" s="76" t="b">
        <f t="shared" ref="BP177:EA177" si="7">BP175=BP176</f>
        <v>1</v>
      </c>
      <c r="BQ177" s="76" t="b">
        <f t="shared" si="7"/>
        <v>1</v>
      </c>
      <c r="BR177" s="76" t="b">
        <f t="shared" si="7"/>
        <v>1</v>
      </c>
      <c r="BS177" s="76" t="b">
        <f t="shared" si="7"/>
        <v>1</v>
      </c>
      <c r="BT177" s="76" t="b">
        <f t="shared" si="7"/>
        <v>1</v>
      </c>
      <c r="BU177" s="76" t="b">
        <f t="shared" si="7"/>
        <v>1</v>
      </c>
      <c r="BV177" s="76" t="b">
        <f t="shared" si="7"/>
        <v>1</v>
      </c>
      <c r="BW177" s="76" t="b">
        <f t="shared" si="7"/>
        <v>1</v>
      </c>
      <c r="BX177" s="76" t="b">
        <f t="shared" si="7"/>
        <v>1</v>
      </c>
      <c r="BY177" s="76" t="b">
        <f t="shared" si="7"/>
        <v>1</v>
      </c>
      <c r="BZ177" s="76" t="b">
        <f t="shared" si="7"/>
        <v>1</v>
      </c>
      <c r="CA177" s="76" t="b">
        <f t="shared" si="7"/>
        <v>1</v>
      </c>
      <c r="CB177" s="76" t="b">
        <f t="shared" si="7"/>
        <v>1</v>
      </c>
      <c r="CC177" s="76" t="b">
        <f t="shared" si="7"/>
        <v>1</v>
      </c>
      <c r="CD177" s="76" t="b">
        <f t="shared" si="7"/>
        <v>1</v>
      </c>
      <c r="CE177" s="76" t="b">
        <f t="shared" si="7"/>
        <v>1</v>
      </c>
      <c r="CF177" s="76" t="b">
        <f t="shared" si="7"/>
        <v>1</v>
      </c>
      <c r="CG177" s="76" t="b">
        <f t="shared" si="7"/>
        <v>1</v>
      </c>
      <c r="CH177" s="76" t="b">
        <f t="shared" si="7"/>
        <v>1</v>
      </c>
      <c r="CI177" s="76" t="b">
        <f t="shared" si="7"/>
        <v>1</v>
      </c>
      <c r="CJ177" s="76" t="b">
        <f t="shared" si="7"/>
        <v>1</v>
      </c>
      <c r="CK177" s="76" t="b">
        <f t="shared" si="7"/>
        <v>1</v>
      </c>
      <c r="CL177" s="76" t="b">
        <f t="shared" si="7"/>
        <v>1</v>
      </c>
      <c r="CM177" s="76" t="b">
        <f t="shared" si="7"/>
        <v>1</v>
      </c>
      <c r="CN177" s="76" t="b">
        <f t="shared" si="7"/>
        <v>1</v>
      </c>
      <c r="CO177" s="76" t="b">
        <f t="shared" si="7"/>
        <v>1</v>
      </c>
      <c r="CP177" s="76" t="b">
        <f t="shared" si="7"/>
        <v>1</v>
      </c>
      <c r="CQ177" s="76" t="b">
        <f t="shared" si="7"/>
        <v>1</v>
      </c>
      <c r="CR177" s="76" t="b">
        <f t="shared" si="7"/>
        <v>1</v>
      </c>
      <c r="CS177" s="76" t="b">
        <f t="shared" si="7"/>
        <v>1</v>
      </c>
      <c r="CT177" s="76" t="b">
        <f t="shared" si="7"/>
        <v>1</v>
      </c>
      <c r="CU177" s="76" t="b">
        <f t="shared" si="7"/>
        <v>1</v>
      </c>
      <c r="CV177" s="76" t="b">
        <f t="shared" si="7"/>
        <v>1</v>
      </c>
      <c r="CW177" s="76" t="b">
        <f t="shared" si="7"/>
        <v>1</v>
      </c>
      <c r="CX177" s="76" t="b">
        <f t="shared" si="7"/>
        <v>1</v>
      </c>
      <c r="CY177" s="76" t="b">
        <f t="shared" si="7"/>
        <v>1</v>
      </c>
      <c r="CZ177" s="76" t="b">
        <f t="shared" si="7"/>
        <v>1</v>
      </c>
      <c r="DA177" s="76" t="b">
        <f t="shared" si="7"/>
        <v>1</v>
      </c>
      <c r="DB177" s="76" t="b">
        <f t="shared" si="7"/>
        <v>1</v>
      </c>
      <c r="DC177" s="76" t="b">
        <f t="shared" si="7"/>
        <v>1</v>
      </c>
      <c r="DD177" s="76" t="b">
        <f t="shared" si="7"/>
        <v>1</v>
      </c>
      <c r="DE177" s="76" t="b">
        <f t="shared" si="7"/>
        <v>1</v>
      </c>
      <c r="DF177" s="76" t="b">
        <f t="shared" si="7"/>
        <v>1</v>
      </c>
      <c r="DG177" s="76" t="b">
        <f t="shared" si="7"/>
        <v>1</v>
      </c>
      <c r="DH177" s="76" t="b">
        <f t="shared" si="7"/>
        <v>1</v>
      </c>
      <c r="DI177" s="76" t="b">
        <f t="shared" si="7"/>
        <v>1</v>
      </c>
      <c r="DJ177" s="76" t="b">
        <f t="shared" si="7"/>
        <v>1</v>
      </c>
      <c r="DK177" s="76" t="b">
        <f t="shared" si="7"/>
        <v>1</v>
      </c>
      <c r="DL177" s="76" t="b">
        <f t="shared" si="7"/>
        <v>1</v>
      </c>
      <c r="DM177" s="76" t="b">
        <f t="shared" si="7"/>
        <v>1</v>
      </c>
      <c r="DN177" s="76" t="b">
        <f t="shared" si="7"/>
        <v>1</v>
      </c>
      <c r="DO177" s="76" t="b">
        <f t="shared" si="7"/>
        <v>1</v>
      </c>
      <c r="DP177" s="76" t="b">
        <f t="shared" si="7"/>
        <v>1</v>
      </c>
      <c r="DQ177" s="76" t="b">
        <f t="shared" si="7"/>
        <v>1</v>
      </c>
      <c r="DR177" s="76" t="b">
        <f t="shared" si="7"/>
        <v>1</v>
      </c>
      <c r="DS177" s="76" t="b">
        <f t="shared" si="7"/>
        <v>1</v>
      </c>
      <c r="DT177" s="76" t="b">
        <f t="shared" si="7"/>
        <v>1</v>
      </c>
      <c r="DU177" s="76" t="b">
        <f t="shared" si="7"/>
        <v>1</v>
      </c>
      <c r="DV177" s="76" t="b">
        <f t="shared" si="7"/>
        <v>1</v>
      </c>
      <c r="DW177" s="76" t="b">
        <f t="shared" si="7"/>
        <v>1</v>
      </c>
      <c r="DX177" s="76" t="b">
        <f t="shared" si="7"/>
        <v>1</v>
      </c>
      <c r="DY177" s="76" t="b">
        <f t="shared" si="7"/>
        <v>1</v>
      </c>
      <c r="DZ177" s="76" t="b">
        <f t="shared" si="7"/>
        <v>1</v>
      </c>
      <c r="EA177" s="76" t="b">
        <f t="shared" si="7"/>
        <v>1</v>
      </c>
      <c r="EB177" s="76" t="b">
        <f t="shared" ref="EB177:FS177" si="8">EB175=EB176</f>
        <v>1</v>
      </c>
      <c r="EC177" s="76" t="b">
        <f t="shared" si="8"/>
        <v>1</v>
      </c>
      <c r="ED177" s="76" t="b">
        <f t="shared" si="8"/>
        <v>1</v>
      </c>
      <c r="EE177" s="76" t="b">
        <f t="shared" si="8"/>
        <v>1</v>
      </c>
      <c r="EF177" s="76" t="b">
        <f t="shared" si="8"/>
        <v>1</v>
      </c>
      <c r="EG177" s="76" t="b">
        <f t="shared" si="8"/>
        <v>1</v>
      </c>
      <c r="EH177" s="76" t="b">
        <f t="shared" si="8"/>
        <v>1</v>
      </c>
      <c r="EI177" s="76" t="b">
        <f t="shared" si="8"/>
        <v>1</v>
      </c>
      <c r="EJ177" s="76" t="b">
        <f t="shared" si="8"/>
        <v>1</v>
      </c>
      <c r="EK177" s="76" t="b">
        <f t="shared" si="8"/>
        <v>1</v>
      </c>
      <c r="EL177" s="76" t="b">
        <f t="shared" si="8"/>
        <v>1</v>
      </c>
      <c r="EM177" s="76" t="b">
        <f t="shared" si="8"/>
        <v>1</v>
      </c>
      <c r="EN177" s="76" t="b">
        <f t="shared" si="8"/>
        <v>1</v>
      </c>
      <c r="EO177" s="76" t="b">
        <f t="shared" si="8"/>
        <v>1</v>
      </c>
      <c r="EP177" s="76" t="b">
        <f t="shared" si="8"/>
        <v>1</v>
      </c>
      <c r="EQ177" s="76" t="b">
        <f t="shared" si="8"/>
        <v>1</v>
      </c>
      <c r="ER177" s="76" t="b">
        <f t="shared" si="8"/>
        <v>1</v>
      </c>
      <c r="ES177" s="76" t="b">
        <f t="shared" si="8"/>
        <v>1</v>
      </c>
      <c r="ET177" s="76" t="b">
        <f t="shared" si="8"/>
        <v>1</v>
      </c>
      <c r="EU177" s="76" t="b">
        <f t="shared" si="8"/>
        <v>1</v>
      </c>
      <c r="EV177" s="76" t="b">
        <f t="shared" si="8"/>
        <v>1</v>
      </c>
      <c r="EW177" s="76" t="b">
        <f t="shared" si="8"/>
        <v>1</v>
      </c>
      <c r="EX177" s="76" t="b">
        <f t="shared" si="8"/>
        <v>1</v>
      </c>
      <c r="EY177" s="76" t="b">
        <f t="shared" si="8"/>
        <v>1</v>
      </c>
      <c r="EZ177" s="76" t="b">
        <f t="shared" si="8"/>
        <v>1</v>
      </c>
      <c r="FA177" s="76" t="b">
        <f t="shared" si="8"/>
        <v>1</v>
      </c>
      <c r="FB177" s="76" t="b">
        <f t="shared" si="8"/>
        <v>1</v>
      </c>
      <c r="FC177" s="76" t="b">
        <f t="shared" si="8"/>
        <v>1</v>
      </c>
      <c r="FD177" s="76" t="b">
        <f t="shared" si="8"/>
        <v>1</v>
      </c>
      <c r="FE177" s="76" t="b">
        <f t="shared" si="8"/>
        <v>1</v>
      </c>
      <c r="FF177" s="76" t="b">
        <f t="shared" si="8"/>
        <v>1</v>
      </c>
      <c r="FG177" s="76" t="b">
        <f t="shared" si="8"/>
        <v>1</v>
      </c>
      <c r="FH177" s="76" t="b">
        <f t="shared" si="8"/>
        <v>1</v>
      </c>
      <c r="FI177" s="76" t="b">
        <f t="shared" si="8"/>
        <v>1</v>
      </c>
      <c r="FJ177" s="76" t="b">
        <f t="shared" si="8"/>
        <v>1</v>
      </c>
      <c r="FK177" s="76" t="b">
        <f t="shared" si="8"/>
        <v>1</v>
      </c>
      <c r="FL177" s="76" t="b">
        <f t="shared" si="8"/>
        <v>1</v>
      </c>
      <c r="FM177" s="76" t="b">
        <f t="shared" si="8"/>
        <v>1</v>
      </c>
      <c r="FN177" s="76" t="b">
        <f t="shared" si="8"/>
        <v>1</v>
      </c>
      <c r="FO177" s="76" t="b">
        <f t="shared" si="8"/>
        <v>1</v>
      </c>
      <c r="FP177" s="76" t="b">
        <f t="shared" si="8"/>
        <v>1</v>
      </c>
      <c r="FQ177" s="76" t="b">
        <f t="shared" si="8"/>
        <v>1</v>
      </c>
      <c r="FR177" s="76" t="b">
        <f t="shared" si="8"/>
        <v>1</v>
      </c>
      <c r="FS177" s="76" t="b">
        <f t="shared" si="8"/>
        <v>1</v>
      </c>
    </row>
    <row r="178" spans="2:175" x14ac:dyDescent="0.4">
      <c r="C178" s="78" t="s">
        <v>589</v>
      </c>
    </row>
  </sheetData>
  <phoneticPr fontId="3"/>
  <conditionalFormatting sqref="C6:FK6">
    <cfRule type="cellIs" dxfId="5" priority="5" operator="equal">
      <formula>TRUE</formula>
    </cfRule>
    <cfRule type="cellIs" dxfId="4" priority="6" operator="equal">
      <formula>FALSE</formula>
    </cfRule>
  </conditionalFormatting>
  <conditionalFormatting sqref="C171:FS171">
    <cfRule type="cellIs" dxfId="3" priority="3" operator="equal">
      <formula>TRUE</formula>
    </cfRule>
    <cfRule type="cellIs" dxfId="2" priority="4" operator="equal">
      <formula>FALSE</formula>
    </cfRule>
  </conditionalFormatting>
  <conditionalFormatting sqref="C177:FS177">
    <cfRule type="cellIs" dxfId="1" priority="1" operator="equal">
      <formula>TRUE</formula>
    </cfRule>
    <cfRule type="cellIs" dxfId="0" priority="2" operator="equal">
      <formula>FALSE</formula>
    </cfRule>
  </conditionalFormatting>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E98AD0023662EA4DBA60FC4A91121B3C" ma:contentTypeVersion="5" ma:contentTypeDescription="Create a new document." ma:contentTypeScope="" ma:versionID="4e167e53d460be5299c59801c0c261ee">
  <xsd:schema xmlns:xsd="http://www.w3.org/2001/XMLSchema" xmlns:xs="http://www.w3.org/2001/XMLSchema" xmlns:p="http://schemas.microsoft.com/office/2006/metadata/properties" xmlns:ns2="7d765f86-1f63-4801-8013-c619224fe3e4" xmlns:ns3="a3341051-a3ec-4bc8-94ec-50b41b2d6d55" targetNamespace="http://schemas.microsoft.com/office/2006/metadata/properties" ma:root="true" ma:fieldsID="a3afb8a825f8e949d670f909e1d0e9e0" ns2:_="" ns3:_="">
    <xsd:import namespace="7d765f86-1f63-4801-8013-c619224fe3e4"/>
    <xsd:import namespace="a3341051-a3ec-4bc8-94ec-50b41b2d6d55"/>
    <xsd:element name="properties">
      <xsd:complexType>
        <xsd:sequence>
          <xsd:element name="documentManagement">
            <xsd:complexType>
              <xsd:all>
                <xsd:element ref="ns2:_dlc_DocId" minOccurs="0"/>
                <xsd:element ref="ns2:_dlc_DocIdUrl" minOccurs="0"/>
                <xsd:element ref="ns2:_dlc_DocIdPersistId" minOccurs="0"/>
                <xsd:element ref="ns3:MediaServiceMetadata" minOccurs="0"/>
                <xsd:element ref="ns3:MediaServiceFastMetadata" minOccurs="0"/>
                <xsd:element ref="ns3:MediaServiceSearchProperties" minOccurs="0"/>
                <xsd:element ref="ns3:MediaServiceObjectDetectorVersion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d765f86-1f63-4801-8013-c619224fe3e4" elementFormDefault="qualified">
    <xsd:import namespace="http://schemas.microsoft.com/office/2006/documentManagement/types"/>
    <xsd:import namespace="http://schemas.microsoft.com/office/infopath/2007/PartnerControls"/>
    <xsd:element name="_dlc_DocId" ma:index="8" nillable="true" ma:displayName="Document ID Value" ma:description="The value of the document ID assigned to this item." ma:indexed="true" ma:internalName="_dlc_DocId" ma:readOnly="true">
      <xsd:simpleType>
        <xsd:restriction base="dms:Text"/>
      </xsd:simpleType>
    </xsd:element>
    <xsd:element name="_dlc_DocIdUrl" ma:index="9" nillable="true" ma:displayName="Document ID" ma:description="Permanent link to this document." ma:hidden="true" ma:internalName="_dlc_DocIdUrl" ma:readOnly="true">
      <xsd:complexType>
        <xsd:complexContent>
          <xsd:extension base="dms:URL">
            <xsd:sequence>
              <xsd:element name="Url" type="dms:ValidUrl" minOccurs="0" nillable="true"/>
              <xsd:element name="Description" type="xsd:string" nillable="true"/>
            </xsd:sequence>
          </xsd:extension>
        </xsd:complexContent>
      </xsd:complexType>
    </xsd:element>
    <xsd:element name="_dlc_DocIdPersistId" ma:index="10" nillable="true" ma:displayName="Persist ID" ma:description="Keep ID on add." ma:hidden="true" ma:internalName="_dlc_DocIdPersistId" ma:readOnly="true">
      <xsd:simpleType>
        <xsd:restriction base="dms:Boolean"/>
      </xsd:simpleType>
    </xsd:element>
  </xsd:schema>
  <xsd:schema xmlns:xsd="http://www.w3.org/2001/XMLSchema" xmlns:xs="http://www.w3.org/2001/XMLSchema" xmlns:dms="http://schemas.microsoft.com/office/2006/documentManagement/types" xmlns:pc="http://schemas.microsoft.com/office/infopath/2007/PartnerControls" targetNamespace="a3341051-a3ec-4bc8-94ec-50b41b2d6d55" elementFormDefault="qualified">
    <xsd:import namespace="http://schemas.microsoft.com/office/2006/documentManagement/types"/>
    <xsd:import namespace="http://schemas.microsoft.com/office/infopath/2007/PartnerControls"/>
    <xsd:element name="MediaServiceMetadata" ma:index="11" nillable="true" ma:displayName="MediaServiceMetadata" ma:hidden="true" ma:internalName="MediaServiceMetadata" ma:readOnly="true">
      <xsd:simpleType>
        <xsd:restriction base="dms:Note"/>
      </xsd:simpleType>
    </xsd:element>
    <xsd:element name="MediaServiceFastMetadata" ma:index="12" nillable="true" ma:displayName="MediaServiceFastMetadata" ma:hidden="true" ma:internalName="MediaServiceFastMetadata" ma:readOnly="true">
      <xsd:simpleType>
        <xsd:restriction base="dms:Note"/>
      </xsd:simpleType>
    </xsd:element>
    <xsd:element name="MediaServiceSearchProperties" ma:index="13" nillable="true" ma:displayName="MediaServiceSearchProperties" ma:hidden="true" ma:internalName="MediaServiceSearchProperties" ma:readOnly="true">
      <xsd:simpleType>
        <xsd:restriction base="dms:Note"/>
      </xsd:simpleType>
    </xsd:element>
    <xsd:element name="MediaServiceObjectDetectorVersions" ma:index="14" nillable="true" ma:displayName="MediaServiceObjectDetectorVersions" ma:hidden="true" ma:indexed="true" ma:internalName="MediaServiceObjectDetectorVersions" ma:readOnly="true">
      <xsd:simpleType>
        <xsd:restriction base="dms:Text"/>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spe:Receivers xmlns:spe="http://schemas.microsoft.com/sharepoint/events">
  <Receiver>
    <Name>Document ID Generator</Name>
    <Synchronization>Synchronous</Synchronization>
    <Type>10001</Type>
    <SequenceNumber>1000</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10002</Type>
    <SequenceNumber>1001</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10004</Type>
    <SequenceNumber>1002</SequenceNumber>
    <Url/>
    <Assembly>Microsoft.Office.DocumentManagement, Version=16.0.0.0, Culture=neutral, PublicKeyToken=71e9bce111e9429c</Assembly>
    <Class>Microsoft.Office.DocumentManagement.Internal.DocIdHandler</Class>
    <Data/>
    <Filter/>
  </Receiver>
  <Receiver>
    <Name>Document ID Generator</Name>
    <Synchronization>Synchronous</Synchronization>
    <Type>10006</Type>
    <SequenceNumber>1003</SequenceNumber>
    <Url/>
    <Assembly>Microsoft.Office.DocumentManagement, Version=16.0.0.0, Culture=neutral, PublicKeyToken=71e9bce111e9429c</Assembly>
    <Class>Microsoft.Office.DocumentManagement.Internal.DocIdHandler</Class>
    <Data/>
    <Filter/>
  </Receiver>
</spe:Receivers>
</file>

<file path=customXml/item4.xml><?xml version="1.0" encoding="utf-8"?>
<p:properties xmlns:p="http://schemas.microsoft.com/office/2006/metadata/properties" xmlns:xsi="http://www.w3.org/2001/XMLSchema-instance" xmlns:pc="http://schemas.microsoft.com/office/infopath/2007/PartnerControls">
  <documentManagement>
    <_dlc_DocId xmlns="7d765f86-1f63-4801-8013-c619224fe3e4">QAY6427KJJAX-901315674-16</_dlc_DocId>
    <_dlc_DocIdUrl xmlns="7d765f86-1f63-4801-8013-c619224fe3e4">
      <Url>https://toraygroup01.sharepoint.com/sites/AGEST.TSC.tm/_layouts/15/DocIdRedir.aspx?ID=QAY6427KJJAX-901315674-16</Url>
      <Description>QAY6427KJJAX-901315674-16</Description>
    </_dlc_DocIdUrl>
  </documentManagement>
</p:properties>
</file>

<file path=customXml/itemProps1.xml><?xml version="1.0" encoding="utf-8"?>
<ds:datastoreItem xmlns:ds="http://schemas.openxmlformats.org/officeDocument/2006/customXml" ds:itemID="{71D5B5CC-3910-4574-87F9-426163E64C41}">
  <ds:schemaRefs>
    <ds:schemaRef ds:uri="http://schemas.microsoft.com/sharepoint/v3/contenttype/forms"/>
  </ds:schemaRefs>
</ds:datastoreItem>
</file>

<file path=customXml/itemProps2.xml><?xml version="1.0" encoding="utf-8"?>
<ds:datastoreItem xmlns:ds="http://schemas.openxmlformats.org/officeDocument/2006/customXml" ds:itemID="{CAED7FEE-099B-4E64-B9A2-5B37AD699757}"/>
</file>

<file path=customXml/itemProps3.xml><?xml version="1.0" encoding="utf-8"?>
<ds:datastoreItem xmlns:ds="http://schemas.openxmlformats.org/officeDocument/2006/customXml" ds:itemID="{110B0CBC-EE1F-4478-A21B-56F31E575F7E}">
  <ds:schemaRefs>
    <ds:schemaRef ds:uri="http://schemas.microsoft.com/sharepoint/events"/>
  </ds:schemaRefs>
</ds:datastoreItem>
</file>

<file path=customXml/itemProps4.xml><?xml version="1.0" encoding="utf-8"?>
<ds:datastoreItem xmlns:ds="http://schemas.openxmlformats.org/officeDocument/2006/customXml" ds:itemID="{FF7A2843-3FD9-41D9-89DF-632C39422140}">
  <ds:schemaRefs>
    <ds:schemaRef ds:uri="http://schemas.microsoft.com/office/2006/metadata/properties"/>
    <ds:schemaRef ds:uri="http://schemas.microsoft.com/office/infopath/2007/PartnerControls"/>
    <ds:schemaRef ds:uri="a498a6b9-b7ca-4c52-a2dd-e3075f24713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7</vt:i4>
      </vt:variant>
    </vt:vector>
  </HeadingPairs>
  <TitlesOfParts>
    <vt:vector size="7" baseType="lpstr">
      <vt:lpstr>01_新規_テスト方法</vt:lpstr>
      <vt:lpstr>新規_テストケース</vt:lpstr>
      <vt:lpstr>02_単価改定_テスト方法</vt:lpstr>
      <vt:lpstr>単価改定_テストケース</vt:lpstr>
      <vt:lpstr>SQL</vt:lpstr>
      <vt:lpstr>01-001</vt:lpstr>
      <vt:lpstr>02-001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Moriyama, Shotaro/SYSCO(JP)/森山 翔太郎(BS2部東京2G)</dc:creator>
  <cp:lastModifiedBy>Moriyama, Shotaro/SYSCO(JP)/森山 翔太郎(BS2部東京2G)</cp:lastModifiedBy>
  <dcterms:created xsi:type="dcterms:W3CDTF">2024-03-01T02:30:22Z</dcterms:created>
  <dcterms:modified xsi:type="dcterms:W3CDTF">2024-03-05T03:34:05Z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0x010100E98AD0023662EA4DBA60FC4A91121B3C</vt:lpwstr>
  </property>
  <property fmtid="{D5CDD505-2E9C-101B-9397-08002B2CF9AE}" pid="3" name="_dlc_DocIdItemGuid">
    <vt:lpwstr>80522e7e-35e5-4fbb-8e2f-1fcb4cc70d4b</vt:lpwstr>
  </property>
</Properties>
</file>